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5)FS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<sst xmlns="http://schemas.openxmlformats.org/spreadsheetml/2006/main" count="1199" uniqueCount="555">
  <si>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</si>
  <si>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</si>
  <si>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</si>
  <si>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</si>
  <si>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</si>
  <si>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</si>
  <si>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</si>
  <si>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</si>
  <si>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</si>
  <si>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</si>
  <si>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</si>
  <si>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</si>
  <si>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</si>
  <si>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</si>
  <si>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</si>
  <si>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</si>
  <si>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</si>
  <si>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</si>
  <si>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</si>
  <si>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</si>
  <si>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</si>
  <si>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</si>
  <si>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</si>
  <si>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</si>
  <si>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</si>
  <si>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</si>
  <si>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</si>
  <si>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</si>
  <si>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</si>
  <si>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</si>
  <si>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</si>
  <si>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</si>
  <si>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</si>
  <si>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</si>
  <si>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</si>
  <si>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</si>
  <si>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</si>
  <si>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</si>
  <si>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</si>
  <si>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</si>
  <si>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</si>
  <si>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</si>
  <si>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</si>
  <si>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</si>
  <si>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</si>
  <si>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</si>
  <si>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</si>
  <si>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</si>
  <si>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</si>
  <si>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</si>
  <si>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</si>
  <si>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</si>
  <si>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</si>
  <si>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</si>
  <si>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</si>
  <si>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</si>
  <si>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</si>
  <si>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</si>
  <si>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</si>
  <si>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</si>
  <si>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</si>
  <si>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</si>
  <si>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</si>
  <si>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</si>
  <si>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</si>
  <si>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</si>
  <si>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</si>
  <si>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</si>
  <si>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</si>
  <si>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</si>
  <si>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</si>
  <si>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</si>
  <si>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</si>
  <si>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</si>
  <si>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</si>
  <si>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</si>
  <si>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</si>
  <si>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</si>
  <si>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</si>
  <si>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</si>
  <si>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</si>
  <si>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</si>
  <si>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</si>
  <si>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</si>
  <si>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</si>
  <si>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</si>
  <si>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</si>
  <si>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</si>
  <si>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</si>
  <si>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</si>
  <si>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</si>
  <si>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</si>
  <si>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</si>
  <si>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</si>
  <si>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</si>
  <si>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</si>
  <si>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</si>
  <si>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</si>
  <si>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</si>
  <si>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</si>
  <si>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</si>
  <si>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</si>
  <si>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</si>
  <si>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</si>
  <si>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</si>
  <si>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</si>
  <si>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</si>
  <si>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</si>
  <si>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</si>
  <si>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</si>
  <si>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</si>
  <si>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</si>
  <si>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</si>
  <si>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</si>
  <si>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</si>
  <si>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</si>
  <si>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</si>
  <si>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</si>
  <si>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</si>
  <si>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</si>
  <si>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</si>
  <si>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</si>
  <si>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</si>
  <si>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</si>
  <si>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</si>
  <si>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</si>
  <si>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</si>
  <si>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</si>
  <si>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</si>
  <si>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</si>
  <si>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</si>
  <si>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</si>
  <si>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</si>
  <si>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</si>
  <si>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</si>
  <si>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</si>
  <si>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</si>
  <si>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</si>
  <si>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</si>
  <si>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</si>
  <si>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</si>
  <si>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</si>
  <si>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</si>
  <si>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</si>
  <si>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</si>
  <si>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</si>
  <si>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</si>
  <si>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</si>
  <si>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</si>
  <si>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</si>
  <si>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</si>
  <si>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</si>
  <si>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</si>
  <si>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</si>
  <si>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</si>
  <si>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</si>
  <si>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</si>
  <si>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</si>
  <si>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</si>
  <si>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</si>
  <si>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</si>
  <si>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</si>
  <si>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</si>
  <si>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</si>
  <si>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</si>
  <si>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</si>
  <si>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</si>
  <si>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</si>
  <si>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</si>
  <si>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</si>
  <si>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</si>
  <si>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</si>
  <si>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</si>
  <si>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</si>
  <si>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</si>
  <si>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</si>
  <si>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</si>
  <si>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</si>
  <si>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</si>
  <si>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</si>
  <si>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</si>
  <si>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</si>
  <si>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</si>
  <si>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</si>
  <si>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</si>
  <si>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</si>
  <si>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</si>
  <si>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</si>
  <si>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</si>
  <si>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</si>
  <si>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</si>
  <si>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</si>
  <si>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</si>
  <si>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</si>
  <si>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</si>
  <si>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</si>
  <si>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</si>
  <si>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</si>
  <si>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</si>
  <si>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</si>
  <si>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</si>
  <si>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</si>
  <si>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</si>
  <si>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</si>
  <si>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</si>
  <si>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</si>
  <si>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</si>
  <si>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</si>
  <si>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</si>
  <si>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</si>
  <si>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</si>
  <si>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</si>
  <si>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</si>
  <si>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</si>
  <si>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</si>
  <si>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</si>
  <si>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</si>
  <si>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</si>
  <si>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</si>
  <si>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</si>
  <si>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</si>
  <si>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</si>
  <si>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</si>
  <si>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</si>
  <si>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</si>
  <si>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</si>
  <si>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</si>
  <si>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</si>
  <si>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</si>
  <si>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</si>
  <si>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</si>
  <si>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</si>
  <si>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</si>
  <si>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</si>
  <si>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</si>
  <si>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</si>
  <si>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</si>
  <si>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</si>
  <si>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</si>
  <si>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</si>
  <si>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</si>
  <si>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</si>
  <si>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</si>
  <si>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</si>
  <si>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</si>
  <si>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</si>
  <si>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</si>
  <si>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</si>
  <si>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</si>
  <si>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</si>
  <si>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</si>
  <si>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</si>
  <si>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</si>
  <si>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</si>
  <si>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</si>
  <si>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</si>
  <si>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</si>
  <si>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</si>
  <si>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</si>
  <si>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</si>
  <si>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</si>
  <si>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</si>
  <si>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</si>
  <si>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</si>
  <si>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</si>
  <si>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</si>
  <si>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</si>
  <si>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</si>
  <si>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</si>
  <si>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</si>
  <si>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</si>
  <si>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</si>
  <si>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</si>
  <si>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</si>
  <si>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</si>
  <si>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</si>
  <si>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</si>
  <si>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</si>
  <si>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</si>
  <si>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</si>
  <si>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</si>
  <si>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</si>
  <si>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</si>
  <si>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</si>
  <si>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</si>
  <si>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</si>
  <si>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</si>
  <si>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</si>
  <si>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</si>
  <si>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</si>
  <si>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</si>
  <si>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</si>
  <si>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</si>
  <si>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</si>
  <si>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</si>
  <si>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</si>
  <si>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</si>
  <si>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</si>
  <si>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</si>
  <si>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</si>
  <si>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</si>
  <si>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</si>
  <si>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</si>
  <si>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</si>
  <si>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</si>
  <si>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</si>
  <si>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</si>
  <si>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</si>
  <si>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</si>
  <si>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</si>
  <si>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</si>
  <si>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</si>
  <si>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</si>
  <si>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</si>
  <si>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</si>
  <si>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</si>
  <si>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</si>
  <si>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</si>
  <si>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</si>
  <si>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</si>
  <si>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</si>
  <si>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</si>
  <si>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</si>
  <si>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</si>
  <si>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</si>
  <si>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</si>
  <si>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</si>
  <si>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</si>
  <si>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</si>
  <si>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</si>
  <si>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</si>
  <si>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</si>
  <si>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</si>
  <si>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</si>
  <si>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</si>
  <si>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</si>
  <si>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</si>
  <si>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</si>
  <si>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</si>
  <si>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</si>
  <si>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</si>
  <si>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</si>
  <si>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</si>
  <si>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</si>
  <si>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</si>
  <si>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</si>
  <si>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</si>
  <si>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</si>
  <si>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</si>
  <si>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</si>
  <si>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</si>
  <si>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</si>
  <si>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</si>
  <si>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</si>
  <si>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</si>
  <si>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</si>
  <si>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</si>
  <si>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</si>
  <si>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</si>
  <si>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</si>
  <si>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</si>
  <si>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</si>
  <si>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</si>
  <si>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</si>
  <si>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</si>
  <si>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</si>
  <si>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</si>
  <si>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</si>
  <si>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</si>
  <si>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</si>
  <si>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</si>
  <si>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</si>
  <si>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</si>
  <si>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</si>
  <si>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</si>
  <si>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</si>
  <si>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</si>
  <si>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</si>
  <si>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</si>
  <si>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</si>
  <si>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</si>
  <si>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</si>
  <si>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</si>
  <si>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</si>
  <si>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</si>
  <si>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</si>
  <si>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</si>
  <si>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</si>
  <si>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</si>
  <si>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</si>
  <si>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</si>
  <si>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</si>
  <si>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</si>
  <si>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</si>
  <si>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</si>
  <si>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</si>
  <si>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</si>
  <si>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</si>
  <si>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</si>
  <si>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</si>
  <si>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</si>
  <si>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</si>
  <si>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</si>
  <si>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</si>
  <si>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</si>
  <si>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</si>
  <si>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</si>
  <si>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</si>
  <si>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</si>
  <si>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</si>
  <si>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</si>
  <si>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</si>
  <si>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</si>
  <si>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</si>
  <si>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</si>
  <si>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</si>
  <si>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</si>
  <si>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</si>
  <si>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</si>
  <si>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</si>
  <si>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</si>
  <si>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</si>
  <si>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</si>
  <si>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</si>
  <si>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</si>
  <si>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</si>
  <si>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</si>
  <si>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</si>
  <si>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</si>
  <si>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</si>
  <si>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</si>
  <si>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</si>
  <si>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</si>
  <si>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</si>
  <si>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</si>
  <si>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</si>
  <si>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</si>
  <si>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</si>
  <si>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</si>
  <si>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</si>
  <si>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</si>
  <si>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</si>
  <si>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</si>
  <si>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</si>
  <si>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</si>
  <si>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</si>
  <si>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</si>
  <si>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</si>
  <si>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</si>
  <si>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</si>
  <si>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</si>
  <si>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</si>
  <si>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</si>
  <si>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</si>
  <si>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</si>
  <si>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</si>
  <si>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</si>
  <si>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</si>
  <si>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</si>
  <si>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</si>
  <si>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</si>
  <si>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</si>
  <si>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</si>
  <si>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</si>
  <si>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</si>
  <si>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</si>
  <si>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</si>
  <si>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</si>
  <si>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</si>
  <si>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</si>
  <si>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</si>
  <si>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</si>
  <si>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</si>
  <si>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</si>
  <si>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</si>
  <si>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</si>
  <si>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</si>
  <si>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</si>
  <si>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</si>
  <si>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</si>
  <si>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</si>
  <si>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</si>
  <si>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</si>
  <si>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</si>
  <si>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</si>
  <si>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</si>
  <si>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</si>
  <si>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</si>
  <si>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</si>
  <si>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</si>
  <si>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</si>
  <si>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</si>
  <si>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</si>
  <si>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</si>
  <si>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</si>
  <si>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</si>
  <si>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</si>
  <si>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</si>
  <si>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</si>
  <si>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</si>
  <si>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</si>
  <si>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</si>
  <si>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</si>
  <si>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</si>
  <si>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</si>
  <si>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</si>
  <si>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</si>
  <si>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</si>
  <si>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</si>
  <si>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</si>
  <si>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</si>
  <si>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</si>
  <si>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</si>
  <si>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</si>
  <si>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</si>
  <si>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</si>
  <si>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</si>
  <si>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                                                                         Rady Miejskiej </t>
  </si>
  <si>
    <t xml:space="preserve">                                                                         w Strumieniu</t>
  </si>
  <si>
    <t>Oświetlenie uliczne</t>
  </si>
  <si>
    <t>*dofinansowanie placu zabaw przy Przedszkolu Publicznym w Pruchnej</t>
  </si>
  <si>
    <t>Kultura fizyczna</t>
  </si>
  <si>
    <r>
      <t xml:space="preserve">Sołectwo Bąków </t>
    </r>
    <r>
      <rPr>
        <b/>
        <sz val="8"/>
        <rFont val="Arial"/>
        <family val="2"/>
      </rPr>
      <t>z art.2 ust 1 ustawy o funduszu sołeckim</t>
    </r>
  </si>
  <si>
    <r>
      <t xml:space="preserve">Sołectwo Drogomyśl </t>
    </r>
    <r>
      <rPr>
        <b/>
        <sz val="8"/>
        <rFont val="Arial"/>
        <family val="2"/>
      </rPr>
      <t>z art.2 ust 1 ustawy o funduszu sołeckim</t>
    </r>
  </si>
  <si>
    <r>
      <t xml:space="preserve">Sołectwo Pruchna </t>
    </r>
    <r>
      <rPr>
        <b/>
        <sz val="8"/>
        <rFont val="Arial"/>
        <family val="2"/>
      </rPr>
      <t>z art.2 ust 1 ustawy o funduszu sołeckim</t>
    </r>
  </si>
  <si>
    <r>
      <t xml:space="preserve">Sołectwo Zabłocie </t>
    </r>
    <r>
      <rPr>
        <b/>
        <sz val="8"/>
        <rFont val="Arial"/>
        <family val="2"/>
      </rPr>
      <t>z art.2 ust 1 ustawy o funduszu sołeckim</t>
    </r>
  </si>
  <si>
    <r>
      <t xml:space="preserve">Sołectwo Zabłocie Solanka </t>
    </r>
    <r>
      <rPr>
        <b/>
        <sz val="8"/>
        <rFont val="Arial"/>
        <family val="2"/>
      </rPr>
      <t>z art.2 ust 1 ustawy o funduszu sołeckim</t>
    </r>
  </si>
  <si>
    <r>
      <t xml:space="preserve">Sołectwo Zbytków </t>
    </r>
    <r>
      <rPr>
        <b/>
        <sz val="8"/>
        <rFont val="Arial"/>
        <family val="2"/>
      </rPr>
      <t>z art.2 ust 1 ustawy o funduszu sołeckim</t>
    </r>
  </si>
  <si>
    <t>Wydatki majątkowe</t>
  </si>
  <si>
    <t>Inwestycje i zakupy inwestycyjne</t>
  </si>
  <si>
    <t>Wydatki bieżące jednostek budżetowych</t>
  </si>
  <si>
    <t>Wydatki związane z realizacją zadań statutowych jednostek budżetowych</t>
  </si>
  <si>
    <t>Plan wydatków na przedsięwzięcia realizowane  w ramach Funduszu Sołeckiego w 2017 roku</t>
  </si>
  <si>
    <t>*zagospodarowanie skweru przed Zespołem Szkół w Drogomyślu przy ul.  Głównej -  utwardzenie terenu wraz z montażem elementów małej architektury</t>
  </si>
  <si>
    <t>*wykonanie dokumentacji technicznej na oświetlenie ulicy Pogodnej</t>
  </si>
  <si>
    <t>*wykonanie materiałów promocyjnych w związku z rocznicą 550 - lecia istnienia Drogomyśla</t>
  </si>
  <si>
    <t>*budowa wiaty przy LKS "Orzeł" Zabłocie przy ul. Rolnej II etap</t>
  </si>
  <si>
    <t>*oświetlenie skrzyżowania ulicy Nowy Świat z ulicą Myśliwską</t>
  </si>
  <si>
    <t>*oświetlenie rozwidlenia  ulicy  Lipowej z ulicą Dworcową</t>
  </si>
  <si>
    <t>*oświetlenie rozwidlenia  ulicy  Kopanina z ulicą Rajską</t>
  </si>
  <si>
    <t>*oświetlenie skrzyżowania ulicy Gawliniec z ulicą Bukową</t>
  </si>
  <si>
    <t>*przygotowanie dokumentacji i budowa oświetlenia ulicznego ulic Strażackiej i Sportowej na odcinku od skrzyżowania z ulicą Strażacką do posesji nr 79</t>
  </si>
  <si>
    <t>*przygotowanie dokumentacji i budowa oświetlenia ulicznego przy ulicy Górniczej od poswsji nr 15 do posesji nr 46 oraz przy ulicy Prostej</t>
  </si>
  <si>
    <t>*wykonanie dokumentacji i realizacja oświetlenia ulicznego ulicy Młynarskiej i ulicy Golasowickiej</t>
  </si>
  <si>
    <t xml:space="preserve">do Uchwały Nr  XXIX.254.2016    </t>
  </si>
  <si>
    <t xml:space="preserve">Rady Miejskiej </t>
  </si>
  <si>
    <t xml:space="preserve">z dnia 29  grudnia 2016 r.                                </t>
  </si>
  <si>
    <t>Załącznik Nr 15</t>
  </si>
  <si>
    <t xml:space="preserve">                                                                         z dnia  27 kwietnia 2017</t>
  </si>
  <si>
    <t>*wymiana ogrodzenia przy cmentarzu komunalnym w Drogomyślu</t>
  </si>
  <si>
    <t>Cmentarze</t>
  </si>
  <si>
    <t>*zagospodarowanie terenu za Zespołem Szkolno-Przedszkolnym w Zabłociu</t>
  </si>
  <si>
    <t>*zagospodarowanie terenu przy LKS Orzeł Zabłocie</t>
  </si>
  <si>
    <t xml:space="preserve">                                                                         do Uchwały Nr XXXIII  .2017</t>
  </si>
  <si>
    <t xml:space="preserve">                                                                         Załącznik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</si>
</sst>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6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3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0" fillId="0" borderId="63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76" xfId="0" applyNumberFormat="1" applyBorder="1" applyAlignment="1">
      <alignment/>
    </xf>
    <xf numFmtId="4" fontId="1" fillId="0" borderId="34" xfId="0" applyNumberFormat="1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4" fontId="1" fillId="0" borderId="67" xfId="0" applyNumberFormat="1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0" fillId="0" borderId="80" xfId="0" applyNumberForma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70" xfId="0" applyFont="1" applyBorder="1" applyAlignment="1">
      <alignment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3" fontId="0" fillId="0" borderId="81" xfId="0" applyNumberFormat="1" applyBorder="1" applyAlignment="1">
      <alignment/>
    </xf>
    <xf numFmtId="0" fontId="1" fillId="0" borderId="7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0" fillId="0" borderId="33" xfId="0" applyNumberFormat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0" fillId="0" borderId="55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0" fillId="0" borderId="82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4" fontId="0" fillId="0" borderId="58" xfId="0" applyNumberFormat="1" applyBorder="1" applyAlignment="1">
      <alignment/>
    </xf>
    <xf numFmtId="0" fontId="0" fillId="0" borderId="18" xfId="0" applyFont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" fontId="0" fillId="0" borderId="81" xfId="0" applyNumberForma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64" xfId="0" applyFont="1" applyBorder="1" applyAlignment="1">
      <alignment vertical="center" wrapText="1"/>
    </xf>
    <xf numFmtId="4" fontId="0" fillId="0" borderId="83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5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0" fillId="0" borderId="36" xfId="0" applyNumberFormat="1" applyBorder="1" applyAlignment="1">
      <alignment/>
    </xf>
    <xf numFmtId="0" fontId="1" fillId="0" borderId="64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4" fontId="0" fillId="0" borderId="69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6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403" t="s">
        <v>445</v>
      </c>
      <c r="B1" s="403"/>
      <c r="C1" s="403"/>
      <c r="D1" s="403"/>
      <c r="E1" s="403"/>
      <c r="F1" s="258"/>
      <c r="G1" s="258"/>
      <c r="H1" s="258"/>
    </row>
    <row r="2" spans="1:8" ht="12" customHeight="1">
      <c r="A2" s="294"/>
      <c r="B2" s="294"/>
      <c r="C2" s="294"/>
      <c r="D2" s="294"/>
      <c r="E2" s="294"/>
      <c r="F2" s="258"/>
      <c r="G2" s="258"/>
      <c r="H2" s="258"/>
    </row>
    <row r="3" spans="1:8" ht="12" customHeight="1">
      <c r="A3" s="403" t="s">
        <v>420</v>
      </c>
      <c r="B3" s="403"/>
      <c r="C3" s="403"/>
      <c r="D3" s="403"/>
      <c r="E3" s="403"/>
      <c r="F3" s="258"/>
      <c r="G3" s="258"/>
      <c r="H3" s="258"/>
    </row>
    <row r="4" spans="1:8" ht="12" customHeight="1">
      <c r="A4" s="403" t="s">
        <v>417</v>
      </c>
      <c r="B4" s="403"/>
      <c r="C4" s="403"/>
      <c r="D4" s="403"/>
      <c r="E4" s="403"/>
      <c r="F4" s="258"/>
      <c r="G4" s="258"/>
      <c r="H4" s="258"/>
    </row>
    <row r="5" spans="1:8" ht="12" customHeight="1">
      <c r="A5" s="403" t="s">
        <v>418</v>
      </c>
      <c r="B5" s="403"/>
      <c r="C5" s="403"/>
      <c r="D5" s="403"/>
      <c r="E5" s="403"/>
      <c r="F5" s="258"/>
      <c r="G5" s="258"/>
      <c r="H5" s="258"/>
    </row>
    <row r="6" spans="1:8" ht="12" customHeight="1">
      <c r="A6" s="294" t="s">
        <v>443</v>
      </c>
      <c r="B6" s="294"/>
      <c r="C6" s="294"/>
      <c r="D6" s="294"/>
      <c r="E6" s="294"/>
      <c r="F6" s="258"/>
      <c r="G6" s="258"/>
      <c r="H6" s="258"/>
    </row>
    <row r="7" spans="1:8" ht="15" customHeight="1" thickBot="1">
      <c r="A7" s="404"/>
      <c r="B7" s="404"/>
      <c r="C7" s="404"/>
      <c r="D7" s="404"/>
      <c r="E7" s="404"/>
      <c r="F7" s="404"/>
      <c r="G7" s="404"/>
      <c r="H7" s="404"/>
    </row>
    <row r="8" spans="1:8" ht="15" customHeight="1">
      <c r="A8" s="405" t="s">
        <v>463</v>
      </c>
      <c r="B8" s="408" t="s">
        <v>398</v>
      </c>
      <c r="C8" s="409"/>
      <c r="D8" s="409"/>
      <c r="E8" s="410"/>
      <c r="F8" s="236"/>
      <c r="G8" s="236"/>
      <c r="H8" s="236"/>
    </row>
    <row r="9" spans="1:8" ht="15" customHeight="1">
      <c r="A9" s="406"/>
      <c r="B9" s="285" t="s">
        <v>454</v>
      </c>
      <c r="C9" s="411" t="s">
        <v>399</v>
      </c>
      <c r="D9" s="411"/>
      <c r="E9" s="412"/>
      <c r="F9" s="259"/>
      <c r="G9" s="259"/>
      <c r="H9" s="236"/>
    </row>
    <row r="10" spans="1:8" ht="15" customHeight="1" thickBot="1">
      <c r="A10" s="407"/>
      <c r="B10" s="273" t="s">
        <v>99</v>
      </c>
      <c r="C10" s="271">
        <v>2005</v>
      </c>
      <c r="D10" s="271">
        <v>2006</v>
      </c>
      <c r="E10" s="272">
        <v>2007</v>
      </c>
      <c r="F10" s="259"/>
      <c r="G10" s="259"/>
      <c r="H10" s="236"/>
    </row>
    <row r="11" spans="1:8" ht="12.75">
      <c r="A11" s="278">
        <v>1</v>
      </c>
      <c r="B11" s="274">
        <v>2</v>
      </c>
      <c r="C11" s="269">
        <v>3</v>
      </c>
      <c r="D11" s="269">
        <v>4</v>
      </c>
      <c r="E11" s="270">
        <v>5</v>
      </c>
      <c r="F11" s="259"/>
      <c r="G11" s="259"/>
      <c r="H11" s="236"/>
    </row>
    <row r="12" spans="1:8" ht="12.75">
      <c r="A12" s="279" t="s">
        <v>400</v>
      </c>
      <c r="B12" s="275">
        <f>SUM(C12:E12)</f>
        <v>0</v>
      </c>
      <c r="C12" s="262"/>
      <c r="D12" s="262"/>
      <c r="E12" s="263"/>
      <c r="F12" s="236"/>
      <c r="G12" s="236"/>
      <c r="H12" s="236"/>
    </row>
    <row r="13" spans="1:8" ht="12.75">
      <c r="A13" s="280" t="s">
        <v>401</v>
      </c>
      <c r="B13" s="275"/>
      <c r="C13" s="262"/>
      <c r="D13" s="262"/>
      <c r="E13" s="263"/>
      <c r="F13" s="236"/>
      <c r="G13" s="236"/>
      <c r="H13" s="236"/>
    </row>
    <row r="14" spans="1:5" s="236" customFormat="1" ht="12.75">
      <c r="A14" s="280" t="s">
        <v>413</v>
      </c>
      <c r="B14" s="275"/>
      <c r="C14" s="262"/>
      <c r="D14" s="262"/>
      <c r="E14" s="263"/>
    </row>
    <row r="15" spans="1:5" s="251" customFormat="1" ht="12.75">
      <c r="A15" s="281" t="s">
        <v>414</v>
      </c>
      <c r="B15" s="275">
        <f>SUM(B16:B24)</f>
        <v>0</v>
      </c>
      <c r="C15" s="275">
        <f>SUM(C16:C24)</f>
        <v>0</v>
      </c>
      <c r="D15" s="275">
        <f>SUM(D16:D24)</f>
        <v>0</v>
      </c>
      <c r="E15" s="295">
        <f>SUM(E16:E24)</f>
        <v>0</v>
      </c>
    </row>
    <row r="16" spans="1:8" ht="12.75">
      <c r="A16" s="279" t="s">
        <v>402</v>
      </c>
      <c r="B16" s="275"/>
      <c r="C16" s="262"/>
      <c r="D16" s="262"/>
      <c r="E16" s="263"/>
      <c r="F16" s="236"/>
      <c r="G16" s="236"/>
      <c r="H16" s="236"/>
    </row>
    <row r="17" spans="1:8" ht="12.75">
      <c r="A17" s="280" t="s">
        <v>403</v>
      </c>
      <c r="B17" s="275"/>
      <c r="C17" s="262"/>
      <c r="D17" s="262"/>
      <c r="E17" s="263"/>
      <c r="F17" s="259"/>
      <c r="G17" s="259"/>
      <c r="H17" s="236"/>
    </row>
    <row r="18" spans="1:8" ht="12.75">
      <c r="A18" s="280" t="s">
        <v>404</v>
      </c>
      <c r="B18" s="275"/>
      <c r="C18" s="262"/>
      <c r="D18" s="262"/>
      <c r="E18" s="263"/>
      <c r="F18" s="259"/>
      <c r="G18" s="259"/>
      <c r="H18" s="236"/>
    </row>
    <row r="19" spans="1:8" ht="12.75">
      <c r="A19" s="281" t="s">
        <v>411</v>
      </c>
      <c r="B19" s="275"/>
      <c r="C19" s="262"/>
      <c r="D19" s="262"/>
      <c r="E19" s="263"/>
      <c r="F19" s="259"/>
      <c r="G19" s="259"/>
      <c r="H19" s="236"/>
    </row>
    <row r="20" spans="1:8" ht="12.75">
      <c r="A20" s="280" t="s">
        <v>405</v>
      </c>
      <c r="B20" s="275"/>
      <c r="C20" s="261"/>
      <c r="D20" s="261"/>
      <c r="E20" s="265"/>
      <c r="F20" s="259"/>
      <c r="G20" s="259"/>
      <c r="H20" s="236"/>
    </row>
    <row r="21" spans="1:5" s="251" customFormat="1" ht="12.75">
      <c r="A21" s="281" t="s">
        <v>406</v>
      </c>
      <c r="B21" s="275"/>
      <c r="C21" s="261"/>
      <c r="D21" s="261"/>
      <c r="E21" s="265"/>
    </row>
    <row r="22" spans="1:8" ht="12.75">
      <c r="A22" s="280" t="s">
        <v>407</v>
      </c>
      <c r="B22" s="275"/>
      <c r="C22" s="261"/>
      <c r="D22" s="261"/>
      <c r="E22" s="265"/>
      <c r="F22" s="259"/>
      <c r="G22" s="259"/>
      <c r="H22" s="236"/>
    </row>
    <row r="23" spans="1:8" ht="12.75">
      <c r="A23" s="280" t="s">
        <v>408</v>
      </c>
      <c r="B23" s="275"/>
      <c r="C23" s="262"/>
      <c r="D23" s="262"/>
      <c r="E23" s="263"/>
      <c r="F23" s="236"/>
      <c r="G23" s="236"/>
      <c r="H23" s="236"/>
    </row>
    <row r="24" spans="1:8" ht="12.75">
      <c r="A24" s="282" t="s">
        <v>409</v>
      </c>
      <c r="B24" s="275"/>
      <c r="C24" s="262"/>
      <c r="D24" s="262"/>
      <c r="E24" s="263"/>
      <c r="F24" s="236"/>
      <c r="G24" s="236"/>
      <c r="H24" s="236"/>
    </row>
    <row r="25" spans="1:8" ht="12.75">
      <c r="A25" s="283" t="s">
        <v>415</v>
      </c>
      <c r="B25" s="275"/>
      <c r="C25" s="262"/>
      <c r="D25" s="262"/>
      <c r="E25" s="263"/>
      <c r="F25" s="236"/>
      <c r="G25" s="236"/>
      <c r="H25" s="236"/>
    </row>
    <row r="26" spans="1:8" ht="12.75">
      <c r="A26" s="280" t="s">
        <v>412</v>
      </c>
      <c r="B26" s="276"/>
      <c r="C26" s="260"/>
      <c r="D26" s="260"/>
      <c r="E26" s="266"/>
      <c r="F26" s="236"/>
      <c r="G26" s="236"/>
      <c r="H26" s="236"/>
    </row>
    <row r="27" spans="1:8" ht="13.5" thickBot="1">
      <c r="A27" s="284" t="s">
        <v>410</v>
      </c>
      <c r="B27" s="277"/>
      <c r="C27" s="267"/>
      <c r="D27" s="267"/>
      <c r="E27" s="268"/>
      <c r="F27" s="236"/>
      <c r="G27" s="236"/>
      <c r="H27" s="236"/>
    </row>
    <row r="28" spans="1:8" ht="12.75">
      <c r="A28" s="287"/>
      <c r="B28" s="287"/>
      <c r="C28" s="287"/>
      <c r="D28" s="287"/>
      <c r="E28" s="287"/>
      <c r="F28" s="236"/>
      <c r="G28" s="236"/>
      <c r="H28" s="236"/>
    </row>
    <row r="29" spans="1:5" ht="25.5" customHeight="1">
      <c r="A29" s="413" t="s">
        <v>446</v>
      </c>
      <c r="B29" s="413"/>
      <c r="C29" s="413"/>
      <c r="D29" s="413"/>
      <c r="E29" s="413"/>
    </row>
    <row r="30" ht="13.5" thickBot="1">
      <c r="A30" s="286"/>
    </row>
    <row r="31" spans="1:5" s="1" customFormat="1" ht="18" customHeight="1" thickBot="1">
      <c r="A31" s="414" t="s">
        <v>455</v>
      </c>
      <c r="B31" s="415"/>
      <c r="C31" s="415"/>
      <c r="D31" s="415"/>
      <c r="E31" s="416"/>
    </row>
    <row r="32" spans="1:5" ht="12.75">
      <c r="A32" s="292" t="s">
        <v>456</v>
      </c>
      <c r="B32" s="293"/>
      <c r="C32" s="417" t="s">
        <v>461</v>
      </c>
      <c r="D32" s="417"/>
      <c r="E32" s="422"/>
    </row>
    <row r="33" spans="1:5" ht="12.75">
      <c r="A33" s="73" t="s">
        <v>457</v>
      </c>
      <c r="B33" s="262"/>
      <c r="C33" s="418"/>
      <c r="D33" s="418"/>
      <c r="E33" s="423"/>
    </row>
    <row r="34" spans="1:5" ht="12.75">
      <c r="A34" s="264" t="s">
        <v>458</v>
      </c>
      <c r="B34" s="425"/>
      <c r="C34" s="426"/>
      <c r="D34" s="426"/>
      <c r="E34" s="427"/>
    </row>
    <row r="35" spans="1:5" ht="12.75">
      <c r="A35" s="73" t="s">
        <v>459</v>
      </c>
      <c r="B35" s="262"/>
      <c r="C35" s="419" t="s">
        <v>462</v>
      </c>
      <c r="D35" s="419"/>
      <c r="E35" s="423"/>
    </row>
    <row r="36" spans="1:5" ht="13.5" thickBot="1">
      <c r="A36" s="74" t="s">
        <v>460</v>
      </c>
      <c r="B36" s="288"/>
      <c r="C36" s="420"/>
      <c r="D36" s="420"/>
      <c r="E36" s="424"/>
    </row>
    <row r="37" spans="1:5" s="50" customFormat="1" ht="18" customHeight="1" thickBot="1">
      <c r="A37" s="289" t="s">
        <v>95</v>
      </c>
      <c r="B37" s="290">
        <f>SUM(B33:B36)</f>
        <v>0</v>
      </c>
      <c r="C37" s="421" t="s">
        <v>95</v>
      </c>
      <c r="D37" s="421"/>
      <c r="E37" s="291">
        <f>SUM(E32:E36)</f>
        <v>0</v>
      </c>
    </row>
    <row r="38" ht="12.75">
      <c r="E38" s="251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428" t="s">
        <v>156</v>
      </c>
      <c r="L1" s="428"/>
      <c r="M1" s="428"/>
    </row>
    <row r="2" spans="11:13" ht="12.75">
      <c r="K2" s="428" t="s">
        <v>351</v>
      </c>
      <c r="L2" s="428"/>
      <c r="M2" s="428"/>
    </row>
    <row r="3" spans="11:12" ht="12.75">
      <c r="K3" s="10" t="s">
        <v>352</v>
      </c>
      <c r="L3" s="10"/>
    </row>
    <row r="4" spans="11:13" ht="12.75">
      <c r="K4" s="429" t="s">
        <v>467</v>
      </c>
      <c r="L4" s="429"/>
      <c r="M4" s="429"/>
    </row>
    <row r="5" spans="11:13" ht="12.75">
      <c r="K5" s="429" t="s">
        <v>447</v>
      </c>
      <c r="L5" s="429"/>
      <c r="M5" s="429"/>
    </row>
    <row r="8" spans="1:12" ht="15.75">
      <c r="A8" s="430" t="s">
        <v>157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</row>
    <row r="10" ht="13.5" thickBot="1"/>
    <row r="11" spans="1:14" ht="12.75">
      <c r="A11" s="431" t="s">
        <v>143</v>
      </c>
      <c r="B11" s="434" t="s">
        <v>509</v>
      </c>
      <c r="C11" s="434"/>
      <c r="D11" s="440" t="s">
        <v>314</v>
      </c>
      <c r="E11" s="456" t="s">
        <v>96</v>
      </c>
      <c r="F11" s="457"/>
      <c r="G11" s="458"/>
      <c r="H11" s="445" t="s">
        <v>95</v>
      </c>
      <c r="I11" s="458" t="s">
        <v>504</v>
      </c>
      <c r="J11" s="465"/>
      <c r="K11" s="465"/>
      <c r="L11" s="465"/>
      <c r="M11" s="462" t="s">
        <v>315</v>
      </c>
      <c r="N11" s="459" t="s">
        <v>95</v>
      </c>
    </row>
    <row r="12" spans="1:14" ht="12.75">
      <c r="A12" s="432"/>
      <c r="B12" s="435"/>
      <c r="C12" s="435"/>
      <c r="D12" s="441"/>
      <c r="E12" s="452" t="s">
        <v>470</v>
      </c>
      <c r="F12" s="453"/>
      <c r="G12" s="454"/>
      <c r="H12" s="446"/>
      <c r="I12" s="466" t="s">
        <v>470</v>
      </c>
      <c r="J12" s="463"/>
      <c r="K12" s="463"/>
      <c r="L12" s="463"/>
      <c r="M12" s="463"/>
      <c r="N12" s="460"/>
    </row>
    <row r="13" spans="1:14" ht="60" customHeight="1">
      <c r="A13" s="432"/>
      <c r="B13" s="436" t="s">
        <v>465</v>
      </c>
      <c r="C13" s="438" t="s">
        <v>97</v>
      </c>
      <c r="D13" s="441"/>
      <c r="E13" s="443" t="s">
        <v>144</v>
      </c>
      <c r="F13" s="443" t="s">
        <v>145</v>
      </c>
      <c r="G13" s="444"/>
      <c r="H13" s="446"/>
      <c r="I13" s="448" t="s">
        <v>316</v>
      </c>
      <c r="J13" s="450" t="s">
        <v>318</v>
      </c>
      <c r="K13" s="450" t="s">
        <v>146</v>
      </c>
      <c r="L13" s="450" t="s">
        <v>317</v>
      </c>
      <c r="M13" s="463"/>
      <c r="N13" s="460"/>
    </row>
    <row r="14" spans="1:14" ht="36.75" thickBot="1">
      <c r="A14" s="433"/>
      <c r="B14" s="437"/>
      <c r="C14" s="439"/>
      <c r="D14" s="442"/>
      <c r="E14" s="455"/>
      <c r="F14" s="133" t="s">
        <v>154</v>
      </c>
      <c r="G14" s="134" t="s">
        <v>155</v>
      </c>
      <c r="H14" s="447"/>
      <c r="I14" s="449"/>
      <c r="J14" s="451"/>
      <c r="K14" s="451"/>
      <c r="L14" s="451"/>
      <c r="M14" s="464"/>
      <c r="N14" s="461"/>
    </row>
    <row r="15" spans="1:14" ht="13.5" thickBot="1">
      <c r="A15" s="75">
        <v>1</v>
      </c>
      <c r="B15" s="76">
        <v>2</v>
      </c>
      <c r="C15" s="77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2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147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148</v>
      </c>
      <c r="B17" s="70">
        <v>801</v>
      </c>
      <c r="C17" s="71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149</v>
      </c>
      <c r="B18" s="70">
        <v>801</v>
      </c>
      <c r="C18" s="71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150</v>
      </c>
      <c r="B19" s="70">
        <v>801</v>
      </c>
      <c r="C19" s="71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151</v>
      </c>
      <c r="B20" s="70">
        <v>801</v>
      </c>
      <c r="C20" s="71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152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153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7">
        <f>SUM(H16:H21)</f>
        <v>0</v>
      </c>
      <c r="I22" s="253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4" t="s">
        <v>158</v>
      </c>
      <c r="B23" s="81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159</v>
      </c>
      <c r="B24" s="73">
        <v>854</v>
      </c>
      <c r="C24" s="71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5" t="s">
        <v>160</v>
      </c>
      <c r="B25" s="74">
        <v>854</v>
      </c>
      <c r="C25" s="72">
        <v>85495</v>
      </c>
      <c r="D25" s="168"/>
      <c r="E25" s="37"/>
      <c r="F25" s="37"/>
      <c r="G25" s="169"/>
      <c r="H25" s="38">
        <f t="shared" si="0"/>
        <v>0</v>
      </c>
      <c r="I25" s="254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0" t="s">
        <v>161</v>
      </c>
      <c r="B26" s="79">
        <v>854</v>
      </c>
      <c r="C26" s="78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5"/>
      <c r="J26" s="155"/>
      <c r="K26" s="155">
        <f>SUM(K23:K25)</f>
        <v>0</v>
      </c>
      <c r="L26" s="153"/>
      <c r="M26" s="139"/>
      <c r="N26" s="158"/>
    </row>
    <row r="27" spans="1:14" ht="39" thickBot="1">
      <c r="A27" s="80" t="s">
        <v>162</v>
      </c>
      <c r="B27" s="79">
        <v>600</v>
      </c>
      <c r="C27" s="78">
        <v>60014</v>
      </c>
      <c r="D27" s="151"/>
      <c r="E27" s="139"/>
      <c r="F27" s="139"/>
      <c r="G27" s="152"/>
      <c r="H27" s="158">
        <f>SUM(D27:E27)</f>
        <v>0</v>
      </c>
      <c r="I27" s="253"/>
      <c r="J27" s="153"/>
      <c r="K27" s="153"/>
      <c r="L27" s="153"/>
      <c r="M27" s="139"/>
      <c r="N27" s="140"/>
    </row>
    <row r="28" spans="1:14" ht="39" thickBot="1">
      <c r="A28" s="80" t="s">
        <v>6</v>
      </c>
      <c r="B28" s="79">
        <v>600</v>
      </c>
      <c r="C28" s="78">
        <v>60016</v>
      </c>
      <c r="D28" s="154"/>
      <c r="E28" s="155"/>
      <c r="F28" s="155"/>
      <c r="G28" s="156"/>
      <c r="H28" s="158">
        <f>SUM(D28:E28)</f>
        <v>0</v>
      </c>
      <c r="I28" s="256"/>
      <c r="J28" s="157"/>
      <c r="K28" s="157"/>
      <c r="L28" s="157"/>
      <c r="M28" s="155"/>
      <c r="N28" s="158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F13:G13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B11:C12"/>
    <mergeCell ref="B13:B14"/>
    <mergeCell ref="C13:C14"/>
    <mergeCell ref="D11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0" customWidth="1"/>
    <col min="5" max="12" width="9.7109375" style="50" customWidth="1"/>
    <col min="13" max="17" width="9.140625" style="50" customWidth="1"/>
  </cols>
  <sheetData>
    <row r="1" spans="10:12" ht="12.75">
      <c r="J1" s="429" t="s">
        <v>134</v>
      </c>
      <c r="K1" s="429"/>
      <c r="L1" s="429"/>
    </row>
    <row r="2" spans="10:12" ht="12.75">
      <c r="J2" s="429" t="s">
        <v>466</v>
      </c>
      <c r="K2" s="429"/>
      <c r="L2" s="429"/>
    </row>
    <row r="3" spans="10:12" ht="12.75">
      <c r="J3" s="429" t="s">
        <v>467</v>
      </c>
      <c r="K3" s="429"/>
      <c r="L3" s="429"/>
    </row>
    <row r="4" spans="10:12" ht="12.75">
      <c r="J4" s="429" t="s">
        <v>338</v>
      </c>
      <c r="K4" s="429"/>
      <c r="L4" s="429"/>
    </row>
    <row r="6" spans="1:12" ht="15.75">
      <c r="A6" s="467" t="s">
        <v>135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1:12" ht="15.75">
      <c r="A7" s="467" t="s">
        <v>136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ht="13.5" thickBot="1"/>
    <row r="9" spans="1:12" ht="25.5" customHeight="1">
      <c r="A9" s="468" t="s">
        <v>104</v>
      </c>
      <c r="B9" s="469"/>
      <c r="C9" s="469"/>
      <c r="D9" s="470"/>
      <c r="E9" s="487" t="s">
        <v>98</v>
      </c>
      <c r="F9" s="469"/>
      <c r="G9" s="469"/>
      <c r="H9" s="469"/>
      <c r="I9" s="469"/>
      <c r="J9" s="469"/>
      <c r="K9" s="469"/>
      <c r="L9" s="470"/>
    </row>
    <row r="10" spans="1:12" ht="12.75">
      <c r="A10" s="471"/>
      <c r="B10" s="472"/>
      <c r="C10" s="472"/>
      <c r="D10" s="473"/>
      <c r="E10" s="486" t="s">
        <v>101</v>
      </c>
      <c r="F10" s="472"/>
      <c r="G10" s="472" t="s">
        <v>103</v>
      </c>
      <c r="H10" s="472"/>
      <c r="I10" s="472"/>
      <c r="J10" s="472"/>
      <c r="K10" s="472"/>
      <c r="L10" s="473"/>
    </row>
    <row r="11" spans="1:12" ht="13.5" thickBot="1">
      <c r="A11" s="474"/>
      <c r="B11" s="475"/>
      <c r="C11" s="475"/>
      <c r="D11" s="476"/>
      <c r="E11" s="41" t="s">
        <v>99</v>
      </c>
      <c r="F11" s="42" t="s">
        <v>102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77">
        <v>1</v>
      </c>
      <c r="B12" s="478"/>
      <c r="C12" s="478"/>
      <c r="D12" s="479"/>
      <c r="E12" s="52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1">
        <v>9</v>
      </c>
    </row>
    <row r="13" spans="1:12" ht="25.5">
      <c r="A13" s="66" t="s">
        <v>105</v>
      </c>
      <c r="B13" s="67"/>
      <c r="C13" s="67"/>
      <c r="D13" s="68" t="s">
        <v>107</v>
      </c>
      <c r="E13" s="58"/>
      <c r="F13" s="59"/>
      <c r="G13" s="59"/>
      <c r="H13" s="59"/>
      <c r="I13" s="59"/>
      <c r="J13" s="59"/>
      <c r="K13" s="59"/>
      <c r="L13" s="60"/>
    </row>
    <row r="14" spans="1:12" ht="25.5" customHeight="1">
      <c r="A14" s="47" t="s">
        <v>106</v>
      </c>
      <c r="B14" s="3"/>
      <c r="C14" s="3"/>
      <c r="D14" s="53" t="s">
        <v>108</v>
      </c>
      <c r="E14" s="65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3">
        <f t="shared" si="0"/>
        <v>0</v>
      </c>
    </row>
    <row r="15" spans="1:12" ht="12.75">
      <c r="A15" s="47"/>
      <c r="B15" s="3"/>
      <c r="C15" s="3"/>
      <c r="D15" s="53" t="s">
        <v>109</v>
      </c>
      <c r="E15" s="65"/>
      <c r="F15" s="43"/>
      <c r="G15" s="43"/>
      <c r="H15" s="43"/>
      <c r="I15" s="43"/>
      <c r="J15" s="43"/>
      <c r="K15" s="43"/>
      <c r="L15" s="53"/>
    </row>
    <row r="16" spans="1:12" ht="25.5" customHeight="1">
      <c r="A16" s="47"/>
      <c r="B16" s="3">
        <v>1</v>
      </c>
      <c r="C16" s="3"/>
      <c r="D16" s="53" t="s">
        <v>110</v>
      </c>
      <c r="E16" s="65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3">
        <f t="shared" si="1"/>
        <v>0</v>
      </c>
    </row>
    <row r="17" spans="1:12" ht="12.75">
      <c r="A17" s="47"/>
      <c r="B17" s="3"/>
      <c r="C17" s="3"/>
      <c r="D17" s="53" t="s">
        <v>111</v>
      </c>
      <c r="E17" s="61"/>
      <c r="F17" s="43"/>
      <c r="G17" s="43"/>
      <c r="H17" s="43"/>
      <c r="I17" s="43"/>
      <c r="J17" s="43"/>
      <c r="K17" s="43"/>
      <c r="L17" s="62"/>
    </row>
    <row r="18" spans="1:12" ht="12.75">
      <c r="A18" s="47"/>
      <c r="B18" s="3"/>
      <c r="C18" s="3" t="s">
        <v>112</v>
      </c>
      <c r="D18" s="53" t="s">
        <v>122</v>
      </c>
      <c r="E18" s="61"/>
      <c r="F18" s="43"/>
      <c r="G18" s="43" t="s">
        <v>100</v>
      </c>
      <c r="H18" s="43"/>
      <c r="I18" s="43"/>
      <c r="J18" s="43"/>
      <c r="K18" s="43"/>
      <c r="L18" s="62"/>
    </row>
    <row r="19" spans="1:12" ht="12.75">
      <c r="A19" s="47"/>
      <c r="B19" s="3"/>
      <c r="C19" s="3" t="s">
        <v>113</v>
      </c>
      <c r="D19" s="53" t="s">
        <v>123</v>
      </c>
      <c r="E19" s="61"/>
      <c r="F19" s="43"/>
      <c r="G19" s="43"/>
      <c r="H19" s="43"/>
      <c r="I19" s="43"/>
      <c r="J19" s="43"/>
      <c r="K19" s="43"/>
      <c r="L19" s="62"/>
    </row>
    <row r="20" spans="1:12" ht="12.75">
      <c r="A20" s="47"/>
      <c r="B20" s="3"/>
      <c r="C20" s="3" t="s">
        <v>114</v>
      </c>
      <c r="D20" s="53" t="s">
        <v>124</v>
      </c>
      <c r="E20" s="61"/>
      <c r="F20" s="43"/>
      <c r="G20" s="43"/>
      <c r="H20" s="43"/>
      <c r="I20" s="43"/>
      <c r="J20" s="43"/>
      <c r="K20" s="43"/>
      <c r="L20" s="62"/>
    </row>
    <row r="21" spans="1:12" ht="12.75">
      <c r="A21" s="47"/>
      <c r="B21" s="3"/>
      <c r="C21" s="3" t="s">
        <v>115</v>
      </c>
      <c r="D21" s="53" t="s">
        <v>125</v>
      </c>
      <c r="E21" s="61"/>
      <c r="F21" s="43"/>
      <c r="G21" s="43"/>
      <c r="H21" s="43"/>
      <c r="I21" s="43"/>
      <c r="J21" s="43"/>
      <c r="K21" s="43"/>
      <c r="L21" s="62"/>
    </row>
    <row r="22" spans="1:12" ht="12.75">
      <c r="A22" s="47"/>
      <c r="B22" s="3"/>
      <c r="C22" s="3" t="s">
        <v>116</v>
      </c>
      <c r="D22" s="53" t="s">
        <v>126</v>
      </c>
      <c r="E22" s="61"/>
      <c r="F22" s="43"/>
      <c r="G22" s="43"/>
      <c r="H22" s="43"/>
      <c r="I22" s="43"/>
      <c r="J22" s="43"/>
      <c r="K22" s="43"/>
      <c r="L22" s="62"/>
    </row>
    <row r="23" spans="1:12" ht="12.75">
      <c r="A23" s="47"/>
      <c r="B23" s="3"/>
      <c r="C23" s="3" t="s">
        <v>117</v>
      </c>
      <c r="D23" s="53" t="s">
        <v>127</v>
      </c>
      <c r="E23" s="61"/>
      <c r="F23" s="43"/>
      <c r="G23" s="43"/>
      <c r="H23" s="43"/>
      <c r="I23" s="43"/>
      <c r="J23" s="43"/>
      <c r="K23" s="43"/>
      <c r="L23" s="62"/>
    </row>
    <row r="24" spans="1:12" ht="12.75">
      <c r="A24" s="47"/>
      <c r="B24" s="3"/>
      <c r="C24" s="3" t="s">
        <v>118</v>
      </c>
      <c r="D24" s="53" t="s">
        <v>128</v>
      </c>
      <c r="E24" s="61"/>
      <c r="F24" s="43"/>
      <c r="G24" s="43"/>
      <c r="H24" s="43"/>
      <c r="I24" s="43"/>
      <c r="J24" s="43"/>
      <c r="K24" s="43"/>
      <c r="L24" s="62"/>
    </row>
    <row r="25" spans="1:12" ht="12.75">
      <c r="A25" s="47"/>
      <c r="B25" s="3"/>
      <c r="C25" s="3" t="s">
        <v>119</v>
      </c>
      <c r="D25" s="53" t="s">
        <v>129</v>
      </c>
      <c r="E25" s="61"/>
      <c r="F25" s="43"/>
      <c r="G25" s="43"/>
      <c r="H25" s="43"/>
      <c r="I25" s="43"/>
      <c r="J25" s="43"/>
      <c r="K25" s="43"/>
      <c r="L25" s="62"/>
    </row>
    <row r="26" spans="1:12" ht="12.75">
      <c r="A26" s="47"/>
      <c r="B26" s="3"/>
      <c r="C26" s="3" t="s">
        <v>120</v>
      </c>
      <c r="D26" s="53" t="s">
        <v>130</v>
      </c>
      <c r="E26" s="61"/>
      <c r="F26" s="43"/>
      <c r="G26" s="43"/>
      <c r="H26" s="43"/>
      <c r="I26" s="43"/>
      <c r="J26" s="43"/>
      <c r="K26" s="43"/>
      <c r="L26" s="62"/>
    </row>
    <row r="27" spans="1:12" ht="12.75">
      <c r="A27" s="4"/>
      <c r="B27" s="5"/>
      <c r="C27" s="5" t="s">
        <v>121</v>
      </c>
      <c r="D27" s="54" t="s">
        <v>131</v>
      </c>
      <c r="E27" s="61"/>
      <c r="F27" s="43"/>
      <c r="G27" s="43"/>
      <c r="H27" s="43"/>
      <c r="I27" s="43"/>
      <c r="J27" s="43"/>
      <c r="K27" s="43"/>
      <c r="L27" s="62"/>
    </row>
    <row r="28" spans="1:12" ht="25.5">
      <c r="A28" s="47"/>
      <c r="B28" s="3">
        <v>2</v>
      </c>
      <c r="C28" s="3"/>
      <c r="D28" s="53" t="s">
        <v>132</v>
      </c>
      <c r="E28" s="61"/>
      <c r="F28" s="43"/>
      <c r="G28" s="43"/>
      <c r="H28" s="43"/>
      <c r="I28" s="43"/>
      <c r="J28" s="43"/>
      <c r="K28" s="43"/>
      <c r="L28" s="62"/>
    </row>
    <row r="29" spans="1:12" ht="26.25" thickBot="1">
      <c r="A29" s="55"/>
      <c r="B29" s="56">
        <v>3</v>
      </c>
      <c r="C29" s="56"/>
      <c r="D29" s="57" t="s">
        <v>133</v>
      </c>
      <c r="E29" s="63"/>
      <c r="F29" s="44"/>
      <c r="G29" s="44"/>
      <c r="H29" s="44"/>
      <c r="I29" s="44"/>
      <c r="J29" s="44"/>
      <c r="K29" s="44"/>
      <c r="L29" s="64"/>
    </row>
    <row r="30" spans="1:12" ht="41.25" customHeight="1">
      <c r="A30" s="468" t="s">
        <v>104</v>
      </c>
      <c r="B30" s="469"/>
      <c r="C30" s="469"/>
      <c r="D30" s="470"/>
      <c r="E30" s="480" t="s">
        <v>138</v>
      </c>
      <c r="F30" s="481"/>
      <c r="G30" s="481"/>
      <c r="H30" s="487"/>
      <c r="I30" s="489" t="s">
        <v>137</v>
      </c>
      <c r="J30" s="481"/>
      <c r="K30" s="481"/>
      <c r="L30" s="482"/>
    </row>
    <row r="31" spans="1:12" ht="12.75" customHeight="1">
      <c r="A31" s="471"/>
      <c r="B31" s="472"/>
      <c r="C31" s="472"/>
      <c r="D31" s="473"/>
      <c r="E31" s="486" t="s">
        <v>101</v>
      </c>
      <c r="F31" s="472"/>
      <c r="G31" s="488" t="s">
        <v>103</v>
      </c>
      <c r="H31" s="486"/>
      <c r="I31" s="488" t="s">
        <v>101</v>
      </c>
      <c r="J31" s="486"/>
      <c r="K31" s="488" t="s">
        <v>103</v>
      </c>
      <c r="L31" s="490"/>
    </row>
    <row r="32" spans="1:12" ht="13.5" thickBot="1">
      <c r="A32" s="474"/>
      <c r="B32" s="475"/>
      <c r="C32" s="475"/>
      <c r="D32" s="476"/>
      <c r="E32" s="41" t="s">
        <v>99</v>
      </c>
      <c r="F32" s="42" t="s">
        <v>102</v>
      </c>
      <c r="G32" s="42">
        <v>2003</v>
      </c>
      <c r="H32" s="42">
        <v>2004</v>
      </c>
      <c r="I32" s="42" t="s">
        <v>99</v>
      </c>
      <c r="J32" s="42" t="s">
        <v>102</v>
      </c>
      <c r="K32" s="42">
        <v>2003</v>
      </c>
      <c r="L32" s="46">
        <v>2004</v>
      </c>
    </row>
    <row r="33" spans="1:12" ht="13.5" thickBot="1">
      <c r="A33" s="477">
        <v>1</v>
      </c>
      <c r="B33" s="478"/>
      <c r="C33" s="478"/>
      <c r="D33" s="479"/>
      <c r="E33" s="52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1">
        <v>9</v>
      </c>
    </row>
    <row r="34" spans="1:12" ht="25.5">
      <c r="A34" s="66" t="s">
        <v>105</v>
      </c>
      <c r="B34" s="67"/>
      <c r="C34" s="67"/>
      <c r="D34" s="68" t="s">
        <v>107</v>
      </c>
      <c r="E34" s="58"/>
      <c r="F34" s="59"/>
      <c r="G34" s="59"/>
      <c r="H34" s="59"/>
      <c r="I34" s="59"/>
      <c r="J34" s="59"/>
      <c r="K34" s="59"/>
      <c r="L34" s="60"/>
    </row>
    <row r="35" spans="1:12" ht="12.75">
      <c r="A35" s="47" t="s">
        <v>106</v>
      </c>
      <c r="B35" s="3"/>
      <c r="C35" s="3"/>
      <c r="D35" s="53" t="s">
        <v>108</v>
      </c>
      <c r="E35" s="65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3">
        <f t="shared" si="2"/>
        <v>0</v>
      </c>
    </row>
    <row r="36" spans="1:12" ht="12.75">
      <c r="A36" s="47"/>
      <c r="B36" s="3"/>
      <c r="C36" s="3"/>
      <c r="D36" s="53" t="s">
        <v>109</v>
      </c>
      <c r="E36" s="65"/>
      <c r="F36" s="43"/>
      <c r="G36" s="43"/>
      <c r="H36" s="43"/>
      <c r="I36" s="43"/>
      <c r="J36" s="43"/>
      <c r="K36" s="43"/>
      <c r="L36" s="53"/>
    </row>
    <row r="37" spans="1:12" ht="12.75">
      <c r="A37" s="47"/>
      <c r="B37" s="3">
        <v>1</v>
      </c>
      <c r="C37" s="3"/>
      <c r="D37" s="53" t="s">
        <v>110</v>
      </c>
      <c r="E37" s="65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3">
        <f t="shared" si="3"/>
        <v>0</v>
      </c>
    </row>
    <row r="38" spans="1:12" ht="12.75">
      <c r="A38" s="47"/>
      <c r="B38" s="3"/>
      <c r="C38" s="3"/>
      <c r="D38" s="53" t="s">
        <v>111</v>
      </c>
      <c r="E38" s="61"/>
      <c r="F38" s="43"/>
      <c r="G38" s="43"/>
      <c r="H38" s="43"/>
      <c r="I38" s="43"/>
      <c r="J38" s="43"/>
      <c r="K38" s="43"/>
      <c r="L38" s="62"/>
    </row>
    <row r="39" spans="1:12" ht="12.75">
      <c r="A39" s="47"/>
      <c r="B39" s="3"/>
      <c r="C39" s="3" t="s">
        <v>112</v>
      </c>
      <c r="D39" s="53" t="s">
        <v>122</v>
      </c>
      <c r="E39" s="61"/>
      <c r="F39" s="43"/>
      <c r="G39" s="43" t="s">
        <v>100</v>
      </c>
      <c r="H39" s="43"/>
      <c r="I39" s="43"/>
      <c r="J39" s="43"/>
      <c r="K39" s="43"/>
      <c r="L39" s="62"/>
    </row>
    <row r="40" spans="1:12" ht="12.75">
      <c r="A40" s="47"/>
      <c r="B40" s="3"/>
      <c r="C40" s="3" t="s">
        <v>113</v>
      </c>
      <c r="D40" s="53" t="s">
        <v>123</v>
      </c>
      <c r="E40" s="61"/>
      <c r="F40" s="43"/>
      <c r="G40" s="43"/>
      <c r="H40" s="43"/>
      <c r="I40" s="43"/>
      <c r="J40" s="43"/>
      <c r="K40" s="43"/>
      <c r="L40" s="62"/>
    </row>
    <row r="41" spans="1:12" ht="12.75">
      <c r="A41" s="47"/>
      <c r="B41" s="3"/>
      <c r="C41" s="3" t="s">
        <v>114</v>
      </c>
      <c r="D41" s="53" t="s">
        <v>124</v>
      </c>
      <c r="E41" s="61"/>
      <c r="F41" s="43"/>
      <c r="G41" s="43"/>
      <c r="H41" s="43"/>
      <c r="I41" s="43"/>
      <c r="J41" s="43"/>
      <c r="K41" s="43"/>
      <c r="L41" s="62"/>
    </row>
    <row r="42" spans="1:12" ht="12.75">
      <c r="A42" s="47"/>
      <c r="B42" s="3"/>
      <c r="C42" s="3" t="s">
        <v>115</v>
      </c>
      <c r="D42" s="53" t="s">
        <v>125</v>
      </c>
      <c r="E42" s="61"/>
      <c r="F42" s="43"/>
      <c r="G42" s="43"/>
      <c r="H42" s="43"/>
      <c r="I42" s="43"/>
      <c r="J42" s="43"/>
      <c r="K42" s="43"/>
      <c r="L42" s="62"/>
    </row>
    <row r="43" spans="1:12" ht="12.75">
      <c r="A43" s="47"/>
      <c r="B43" s="3"/>
      <c r="C43" s="3" t="s">
        <v>116</v>
      </c>
      <c r="D43" s="53" t="s">
        <v>126</v>
      </c>
      <c r="E43" s="61"/>
      <c r="F43" s="43"/>
      <c r="G43" s="43"/>
      <c r="H43" s="43"/>
      <c r="I43" s="43"/>
      <c r="J43" s="43"/>
      <c r="K43" s="43"/>
      <c r="L43" s="62"/>
    </row>
    <row r="44" spans="1:12" ht="12.75">
      <c r="A44" s="47"/>
      <c r="B44" s="3"/>
      <c r="C44" s="3" t="s">
        <v>117</v>
      </c>
      <c r="D44" s="53" t="s">
        <v>127</v>
      </c>
      <c r="E44" s="61"/>
      <c r="F44" s="43"/>
      <c r="G44" s="43"/>
      <c r="H44" s="43"/>
      <c r="I44" s="43"/>
      <c r="J44" s="43"/>
      <c r="K44" s="43"/>
      <c r="L44" s="62"/>
    </row>
    <row r="45" spans="1:12" ht="12.75">
      <c r="A45" s="47"/>
      <c r="B45" s="3"/>
      <c r="C45" s="3" t="s">
        <v>118</v>
      </c>
      <c r="D45" s="53" t="s">
        <v>128</v>
      </c>
      <c r="E45" s="61"/>
      <c r="F45" s="43"/>
      <c r="G45" s="43"/>
      <c r="H45" s="43"/>
      <c r="I45" s="43"/>
      <c r="J45" s="43"/>
      <c r="K45" s="43"/>
      <c r="L45" s="62"/>
    </row>
    <row r="46" spans="1:12" ht="12.75">
      <c r="A46" s="47"/>
      <c r="B46" s="3"/>
      <c r="C46" s="3" t="s">
        <v>119</v>
      </c>
      <c r="D46" s="53" t="s">
        <v>129</v>
      </c>
      <c r="E46" s="61"/>
      <c r="F46" s="43"/>
      <c r="G46" s="43"/>
      <c r="H46" s="43"/>
      <c r="I46" s="43"/>
      <c r="J46" s="43"/>
      <c r="K46" s="43"/>
      <c r="L46" s="62"/>
    </row>
    <row r="47" spans="1:12" ht="12.75">
      <c r="A47" s="47"/>
      <c r="B47" s="3"/>
      <c r="C47" s="3" t="s">
        <v>120</v>
      </c>
      <c r="D47" s="53" t="s">
        <v>130</v>
      </c>
      <c r="E47" s="61"/>
      <c r="F47" s="43"/>
      <c r="G47" s="43"/>
      <c r="H47" s="43"/>
      <c r="I47" s="43"/>
      <c r="J47" s="43"/>
      <c r="K47" s="43"/>
      <c r="L47" s="62"/>
    </row>
    <row r="48" spans="1:12" ht="12.75">
      <c r="A48" s="4"/>
      <c r="B48" s="5"/>
      <c r="C48" s="5" t="s">
        <v>121</v>
      </c>
      <c r="D48" s="54" t="s">
        <v>131</v>
      </c>
      <c r="E48" s="61"/>
      <c r="F48" s="43"/>
      <c r="G48" s="43"/>
      <c r="H48" s="43"/>
      <c r="I48" s="43"/>
      <c r="J48" s="43"/>
      <c r="K48" s="43"/>
      <c r="L48" s="62"/>
    </row>
    <row r="49" spans="1:12" ht="25.5">
      <c r="A49" s="47"/>
      <c r="B49" s="3">
        <v>2</v>
      </c>
      <c r="C49" s="3"/>
      <c r="D49" s="53" t="s">
        <v>132</v>
      </c>
      <c r="E49" s="61"/>
      <c r="F49" s="43"/>
      <c r="G49" s="43"/>
      <c r="H49" s="43"/>
      <c r="I49" s="43"/>
      <c r="J49" s="43"/>
      <c r="K49" s="43"/>
      <c r="L49" s="62"/>
    </row>
    <row r="50" spans="1:12" ht="26.25" thickBot="1">
      <c r="A50" s="55"/>
      <c r="B50" s="56">
        <v>3</v>
      </c>
      <c r="C50" s="56"/>
      <c r="D50" s="57" t="s">
        <v>133</v>
      </c>
      <c r="E50" s="63"/>
      <c r="F50" s="44"/>
      <c r="G50" s="44"/>
      <c r="H50" s="44"/>
      <c r="I50" s="44"/>
      <c r="J50" s="44"/>
      <c r="K50" s="44"/>
      <c r="L50" s="64"/>
    </row>
    <row r="59" ht="13.5" thickBot="1"/>
    <row r="60" spans="1:12" ht="29.25" customHeight="1">
      <c r="A60" s="468" t="s">
        <v>104</v>
      </c>
      <c r="B60" s="469"/>
      <c r="C60" s="469"/>
      <c r="D60" s="470"/>
      <c r="E60" s="480" t="s">
        <v>140</v>
      </c>
      <c r="F60" s="481"/>
      <c r="G60" s="481"/>
      <c r="H60" s="487"/>
      <c r="I60" s="489" t="s">
        <v>139</v>
      </c>
      <c r="J60" s="481"/>
      <c r="K60" s="481"/>
      <c r="L60" s="482"/>
    </row>
    <row r="61" spans="1:12" ht="12.75">
      <c r="A61" s="471"/>
      <c r="B61" s="472"/>
      <c r="C61" s="472"/>
      <c r="D61" s="473"/>
      <c r="E61" s="486" t="s">
        <v>101</v>
      </c>
      <c r="F61" s="472"/>
      <c r="G61" s="488" t="s">
        <v>103</v>
      </c>
      <c r="H61" s="486"/>
      <c r="I61" s="488" t="s">
        <v>101</v>
      </c>
      <c r="J61" s="486"/>
      <c r="K61" s="488" t="s">
        <v>103</v>
      </c>
      <c r="L61" s="490"/>
    </row>
    <row r="62" spans="1:12" ht="13.5" thickBot="1">
      <c r="A62" s="474"/>
      <c r="B62" s="475"/>
      <c r="C62" s="475"/>
      <c r="D62" s="476"/>
      <c r="E62" s="41" t="s">
        <v>99</v>
      </c>
      <c r="F62" s="42" t="s">
        <v>102</v>
      </c>
      <c r="G62" s="42">
        <v>2003</v>
      </c>
      <c r="H62" s="42">
        <v>2004</v>
      </c>
      <c r="I62" s="42" t="s">
        <v>99</v>
      </c>
      <c r="J62" s="42" t="s">
        <v>102</v>
      </c>
      <c r="K62" s="42">
        <v>2003</v>
      </c>
      <c r="L62" s="46">
        <v>2004</v>
      </c>
    </row>
    <row r="63" spans="1:12" ht="13.5" thickBot="1">
      <c r="A63" s="477">
        <v>1</v>
      </c>
      <c r="B63" s="478"/>
      <c r="C63" s="478"/>
      <c r="D63" s="479"/>
      <c r="E63" s="52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1">
        <v>9</v>
      </c>
    </row>
    <row r="64" spans="1:12" ht="25.5">
      <c r="A64" s="66" t="s">
        <v>105</v>
      </c>
      <c r="B64" s="67"/>
      <c r="C64" s="67"/>
      <c r="D64" s="68" t="s">
        <v>107</v>
      </c>
      <c r="E64" s="58"/>
      <c r="F64" s="59"/>
      <c r="G64" s="59"/>
      <c r="H64" s="59"/>
      <c r="I64" s="59"/>
      <c r="J64" s="59"/>
      <c r="K64" s="59"/>
      <c r="L64" s="60"/>
    </row>
    <row r="65" spans="1:12" ht="12.75">
      <c r="A65" s="47" t="s">
        <v>106</v>
      </c>
      <c r="B65" s="3"/>
      <c r="C65" s="3"/>
      <c r="D65" s="53" t="s">
        <v>108</v>
      </c>
      <c r="E65" s="65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3">
        <f t="shared" si="4"/>
        <v>0</v>
      </c>
    </row>
    <row r="66" spans="1:12" ht="12.75">
      <c r="A66" s="47"/>
      <c r="B66" s="3"/>
      <c r="C66" s="3"/>
      <c r="D66" s="53" t="s">
        <v>109</v>
      </c>
      <c r="E66" s="65"/>
      <c r="F66" s="43"/>
      <c r="G66" s="43"/>
      <c r="H66" s="43"/>
      <c r="I66" s="43"/>
      <c r="J66" s="43"/>
      <c r="K66" s="43"/>
      <c r="L66" s="53"/>
    </row>
    <row r="67" spans="1:12" ht="12.75">
      <c r="A67" s="47"/>
      <c r="B67" s="3">
        <v>1</v>
      </c>
      <c r="C67" s="3"/>
      <c r="D67" s="53" t="s">
        <v>110</v>
      </c>
      <c r="E67" s="65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3">
        <f t="shared" si="5"/>
        <v>0</v>
      </c>
    </row>
    <row r="68" spans="1:12" ht="12.75">
      <c r="A68" s="47"/>
      <c r="B68" s="3"/>
      <c r="C68" s="3"/>
      <c r="D68" s="53" t="s">
        <v>111</v>
      </c>
      <c r="E68" s="61"/>
      <c r="F68" s="43"/>
      <c r="G68" s="43"/>
      <c r="H68" s="43"/>
      <c r="I68" s="43"/>
      <c r="J68" s="43"/>
      <c r="K68" s="43"/>
      <c r="L68" s="62"/>
    </row>
    <row r="69" spans="1:12" ht="12.75">
      <c r="A69" s="47"/>
      <c r="B69" s="3"/>
      <c r="C69" s="3" t="s">
        <v>112</v>
      </c>
      <c r="D69" s="53" t="s">
        <v>122</v>
      </c>
      <c r="E69" s="61"/>
      <c r="F69" s="43"/>
      <c r="G69" s="43" t="s">
        <v>100</v>
      </c>
      <c r="H69" s="43"/>
      <c r="I69" s="43"/>
      <c r="J69" s="43"/>
      <c r="K69" s="43"/>
      <c r="L69" s="62"/>
    </row>
    <row r="70" spans="1:12" ht="12.75">
      <c r="A70" s="47"/>
      <c r="B70" s="3"/>
      <c r="C70" s="3" t="s">
        <v>113</v>
      </c>
      <c r="D70" s="53" t="s">
        <v>123</v>
      </c>
      <c r="E70" s="61"/>
      <c r="F70" s="43"/>
      <c r="G70" s="43"/>
      <c r="H70" s="43"/>
      <c r="I70" s="43"/>
      <c r="J70" s="43"/>
      <c r="K70" s="43"/>
      <c r="L70" s="62"/>
    </row>
    <row r="71" spans="1:12" ht="12.75">
      <c r="A71" s="47"/>
      <c r="B71" s="3"/>
      <c r="C71" s="3" t="s">
        <v>114</v>
      </c>
      <c r="D71" s="53" t="s">
        <v>124</v>
      </c>
      <c r="E71" s="61"/>
      <c r="F71" s="43"/>
      <c r="G71" s="43"/>
      <c r="H71" s="43"/>
      <c r="I71" s="43"/>
      <c r="J71" s="43"/>
      <c r="K71" s="43"/>
      <c r="L71" s="62"/>
    </row>
    <row r="72" spans="1:12" ht="12.75">
      <c r="A72" s="47"/>
      <c r="B72" s="3"/>
      <c r="C72" s="3" t="s">
        <v>115</v>
      </c>
      <c r="D72" s="53" t="s">
        <v>125</v>
      </c>
      <c r="E72" s="61"/>
      <c r="F72" s="43"/>
      <c r="G72" s="43"/>
      <c r="H72" s="43"/>
      <c r="I72" s="43"/>
      <c r="J72" s="43"/>
      <c r="K72" s="43"/>
      <c r="L72" s="62"/>
    </row>
    <row r="73" spans="1:12" ht="12.75">
      <c r="A73" s="47"/>
      <c r="B73" s="3"/>
      <c r="C73" s="3" t="s">
        <v>116</v>
      </c>
      <c r="D73" s="53" t="s">
        <v>126</v>
      </c>
      <c r="E73" s="61"/>
      <c r="F73" s="43"/>
      <c r="G73" s="43"/>
      <c r="H73" s="43"/>
      <c r="I73" s="43"/>
      <c r="J73" s="43"/>
      <c r="K73" s="43"/>
      <c r="L73" s="62"/>
    </row>
    <row r="74" spans="1:12" ht="12.75">
      <c r="A74" s="47"/>
      <c r="B74" s="3"/>
      <c r="C74" s="3" t="s">
        <v>117</v>
      </c>
      <c r="D74" s="53" t="s">
        <v>127</v>
      </c>
      <c r="E74" s="61"/>
      <c r="F74" s="43"/>
      <c r="G74" s="43"/>
      <c r="H74" s="43"/>
      <c r="I74" s="43"/>
      <c r="J74" s="43"/>
      <c r="K74" s="43"/>
      <c r="L74" s="62"/>
    </row>
    <row r="75" spans="1:12" ht="12.75">
      <c r="A75" s="47"/>
      <c r="B75" s="3"/>
      <c r="C75" s="3" t="s">
        <v>118</v>
      </c>
      <c r="D75" s="53" t="s">
        <v>128</v>
      </c>
      <c r="E75" s="61"/>
      <c r="F75" s="43"/>
      <c r="G75" s="43"/>
      <c r="H75" s="43"/>
      <c r="I75" s="43"/>
      <c r="J75" s="43"/>
      <c r="K75" s="43"/>
      <c r="L75" s="62"/>
    </row>
    <row r="76" spans="1:12" ht="12.75">
      <c r="A76" s="47"/>
      <c r="B76" s="3"/>
      <c r="C76" s="3" t="s">
        <v>119</v>
      </c>
      <c r="D76" s="53" t="s">
        <v>129</v>
      </c>
      <c r="E76" s="61"/>
      <c r="F76" s="43"/>
      <c r="G76" s="43"/>
      <c r="H76" s="43"/>
      <c r="I76" s="43"/>
      <c r="J76" s="43"/>
      <c r="K76" s="43"/>
      <c r="L76" s="62"/>
    </row>
    <row r="77" spans="1:12" ht="12.75">
      <c r="A77" s="47"/>
      <c r="B77" s="3"/>
      <c r="C77" s="3" t="s">
        <v>120</v>
      </c>
      <c r="D77" s="53" t="s">
        <v>130</v>
      </c>
      <c r="E77" s="61"/>
      <c r="F77" s="43"/>
      <c r="G77" s="43"/>
      <c r="H77" s="43"/>
      <c r="I77" s="43"/>
      <c r="J77" s="43"/>
      <c r="K77" s="43"/>
      <c r="L77" s="62"/>
    </row>
    <row r="78" spans="1:12" ht="12.75">
      <c r="A78" s="4"/>
      <c r="B78" s="5"/>
      <c r="C78" s="5" t="s">
        <v>121</v>
      </c>
      <c r="D78" s="54" t="s">
        <v>131</v>
      </c>
      <c r="E78" s="61"/>
      <c r="F78" s="43"/>
      <c r="G78" s="43"/>
      <c r="H78" s="43"/>
      <c r="I78" s="43"/>
      <c r="J78" s="43"/>
      <c r="K78" s="43"/>
      <c r="L78" s="62"/>
    </row>
    <row r="79" spans="1:12" ht="25.5">
      <c r="A79" s="47"/>
      <c r="B79" s="3">
        <v>2</v>
      </c>
      <c r="C79" s="3"/>
      <c r="D79" s="53" t="s">
        <v>132</v>
      </c>
      <c r="E79" s="61"/>
      <c r="F79" s="43"/>
      <c r="G79" s="43"/>
      <c r="H79" s="43"/>
      <c r="I79" s="43"/>
      <c r="J79" s="43"/>
      <c r="K79" s="43"/>
      <c r="L79" s="62"/>
    </row>
    <row r="80" spans="1:12" ht="26.25" thickBot="1">
      <c r="A80" s="55"/>
      <c r="B80" s="56">
        <v>3</v>
      </c>
      <c r="C80" s="56"/>
      <c r="D80" s="57" t="s">
        <v>133</v>
      </c>
      <c r="E80" s="63"/>
      <c r="F80" s="44"/>
      <c r="G80" s="44"/>
      <c r="H80" s="44"/>
      <c r="I80" s="44"/>
      <c r="J80" s="44"/>
      <c r="K80" s="44"/>
      <c r="L80" s="64"/>
    </row>
    <row r="90" ht="13.5" thickBot="1"/>
    <row r="91" spans="1:12" ht="12.75">
      <c r="A91" s="468" t="s">
        <v>104</v>
      </c>
      <c r="B91" s="469"/>
      <c r="C91" s="469"/>
      <c r="D91" s="470"/>
      <c r="E91" s="480" t="s">
        <v>141</v>
      </c>
      <c r="F91" s="481"/>
      <c r="G91" s="481"/>
      <c r="H91" s="481"/>
      <c r="I91" s="481"/>
      <c r="J91" s="481"/>
      <c r="K91" s="481"/>
      <c r="L91" s="482"/>
    </row>
    <row r="92" spans="1:12" ht="12.75">
      <c r="A92" s="471"/>
      <c r="B92" s="472"/>
      <c r="C92" s="472"/>
      <c r="D92" s="473"/>
      <c r="E92" s="483" t="s">
        <v>142</v>
      </c>
      <c r="F92" s="484"/>
      <c r="G92" s="484"/>
      <c r="H92" s="484"/>
      <c r="I92" s="484"/>
      <c r="J92" s="484"/>
      <c r="K92" s="484"/>
      <c r="L92" s="485"/>
    </row>
    <row r="93" spans="1:12" ht="13.5" thickBot="1">
      <c r="A93" s="474"/>
      <c r="B93" s="475"/>
      <c r="C93" s="475"/>
      <c r="D93" s="476"/>
      <c r="E93" s="41" t="s">
        <v>99</v>
      </c>
      <c r="F93" s="42" t="s">
        <v>102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77">
        <v>1</v>
      </c>
      <c r="B94" s="478"/>
      <c r="C94" s="478"/>
      <c r="D94" s="479"/>
      <c r="E94" s="52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1">
        <v>9</v>
      </c>
    </row>
    <row r="95" spans="1:12" ht="25.5">
      <c r="A95" s="66" t="s">
        <v>105</v>
      </c>
      <c r="B95" s="67"/>
      <c r="C95" s="67"/>
      <c r="D95" s="68" t="s">
        <v>107</v>
      </c>
      <c r="E95" s="58"/>
      <c r="F95" s="59"/>
      <c r="G95" s="59"/>
      <c r="H95" s="59"/>
      <c r="I95" s="59"/>
      <c r="J95" s="59"/>
      <c r="K95" s="59"/>
      <c r="L95" s="60"/>
    </row>
    <row r="96" spans="1:12" ht="12.75">
      <c r="A96" s="47" t="s">
        <v>106</v>
      </c>
      <c r="B96" s="3"/>
      <c r="C96" s="3"/>
      <c r="D96" s="53" t="s">
        <v>108</v>
      </c>
      <c r="E96" s="65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3">
        <f t="shared" si="6"/>
        <v>0</v>
      </c>
    </row>
    <row r="97" spans="1:12" ht="12.75">
      <c r="A97" s="47"/>
      <c r="B97" s="3"/>
      <c r="C97" s="3"/>
      <c r="D97" s="53" t="s">
        <v>109</v>
      </c>
      <c r="E97" s="65"/>
      <c r="F97" s="43"/>
      <c r="G97" s="43"/>
      <c r="H97" s="43"/>
      <c r="I97" s="43"/>
      <c r="J97" s="43"/>
      <c r="K97" s="43"/>
      <c r="L97" s="53"/>
    </row>
    <row r="98" spans="1:12" ht="12.75">
      <c r="A98" s="47"/>
      <c r="B98" s="3">
        <v>1</v>
      </c>
      <c r="C98" s="3"/>
      <c r="D98" s="53" t="s">
        <v>110</v>
      </c>
      <c r="E98" s="65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3">
        <f t="shared" si="7"/>
        <v>0</v>
      </c>
    </row>
    <row r="99" spans="1:12" ht="12.75">
      <c r="A99" s="47"/>
      <c r="B99" s="3"/>
      <c r="C99" s="3"/>
      <c r="D99" s="53" t="s">
        <v>111</v>
      </c>
      <c r="E99" s="61"/>
      <c r="F99" s="43"/>
      <c r="G99" s="43"/>
      <c r="H99" s="43"/>
      <c r="I99" s="43"/>
      <c r="J99" s="43"/>
      <c r="K99" s="43"/>
      <c r="L99" s="62"/>
    </row>
    <row r="100" spans="1:12" ht="12.75">
      <c r="A100" s="47"/>
      <c r="B100" s="3"/>
      <c r="C100" s="3" t="s">
        <v>112</v>
      </c>
      <c r="D100" s="53" t="s">
        <v>122</v>
      </c>
      <c r="E100" s="61"/>
      <c r="F100" s="43"/>
      <c r="G100" s="43" t="s">
        <v>100</v>
      </c>
      <c r="H100" s="43"/>
      <c r="I100" s="43"/>
      <c r="J100" s="43"/>
      <c r="K100" s="43"/>
      <c r="L100" s="62"/>
    </row>
    <row r="101" spans="1:12" ht="12.75">
      <c r="A101" s="47"/>
      <c r="B101" s="3"/>
      <c r="C101" s="3" t="s">
        <v>113</v>
      </c>
      <c r="D101" s="53" t="s">
        <v>123</v>
      </c>
      <c r="E101" s="61"/>
      <c r="F101" s="43"/>
      <c r="G101" s="43"/>
      <c r="H101" s="43"/>
      <c r="I101" s="43"/>
      <c r="J101" s="43"/>
      <c r="K101" s="43"/>
      <c r="L101" s="62"/>
    </row>
    <row r="102" spans="1:12" ht="12.75">
      <c r="A102" s="47"/>
      <c r="B102" s="3"/>
      <c r="C102" s="3" t="s">
        <v>114</v>
      </c>
      <c r="D102" s="53" t="s">
        <v>124</v>
      </c>
      <c r="E102" s="61"/>
      <c r="F102" s="43"/>
      <c r="G102" s="43"/>
      <c r="H102" s="43"/>
      <c r="I102" s="43"/>
      <c r="J102" s="43"/>
      <c r="K102" s="43"/>
      <c r="L102" s="62"/>
    </row>
    <row r="103" spans="1:12" ht="12.75">
      <c r="A103" s="47"/>
      <c r="B103" s="3"/>
      <c r="C103" s="3" t="s">
        <v>115</v>
      </c>
      <c r="D103" s="53" t="s">
        <v>125</v>
      </c>
      <c r="E103" s="61"/>
      <c r="F103" s="43"/>
      <c r="G103" s="43"/>
      <c r="H103" s="43"/>
      <c r="I103" s="43"/>
      <c r="J103" s="43"/>
      <c r="K103" s="43"/>
      <c r="L103" s="62"/>
    </row>
    <row r="104" spans="1:12" ht="12.75">
      <c r="A104" s="47"/>
      <c r="B104" s="3"/>
      <c r="C104" s="3" t="s">
        <v>116</v>
      </c>
      <c r="D104" s="53" t="s">
        <v>126</v>
      </c>
      <c r="E104" s="61"/>
      <c r="F104" s="43"/>
      <c r="G104" s="43"/>
      <c r="H104" s="43"/>
      <c r="I104" s="43"/>
      <c r="J104" s="43"/>
      <c r="K104" s="43"/>
      <c r="L104" s="62"/>
    </row>
    <row r="105" spans="1:12" ht="12.75">
      <c r="A105" s="47"/>
      <c r="B105" s="3"/>
      <c r="C105" s="3" t="s">
        <v>117</v>
      </c>
      <c r="D105" s="53" t="s">
        <v>127</v>
      </c>
      <c r="E105" s="61"/>
      <c r="F105" s="43"/>
      <c r="G105" s="43"/>
      <c r="H105" s="43"/>
      <c r="I105" s="43"/>
      <c r="J105" s="43"/>
      <c r="K105" s="43"/>
      <c r="L105" s="62"/>
    </row>
    <row r="106" spans="1:12" ht="12.75">
      <c r="A106" s="47"/>
      <c r="B106" s="3"/>
      <c r="C106" s="3" t="s">
        <v>118</v>
      </c>
      <c r="D106" s="53" t="s">
        <v>128</v>
      </c>
      <c r="E106" s="61"/>
      <c r="F106" s="43"/>
      <c r="G106" s="43"/>
      <c r="H106" s="43"/>
      <c r="I106" s="43"/>
      <c r="J106" s="43"/>
      <c r="K106" s="43"/>
      <c r="L106" s="62"/>
    </row>
    <row r="107" spans="1:12" ht="12.75">
      <c r="A107" s="47"/>
      <c r="B107" s="3"/>
      <c r="C107" s="3" t="s">
        <v>119</v>
      </c>
      <c r="D107" s="53" t="s">
        <v>129</v>
      </c>
      <c r="E107" s="61"/>
      <c r="F107" s="43"/>
      <c r="G107" s="43"/>
      <c r="H107" s="43"/>
      <c r="I107" s="43"/>
      <c r="J107" s="43"/>
      <c r="K107" s="43"/>
      <c r="L107" s="62"/>
    </row>
    <row r="108" spans="1:12" ht="12.75">
      <c r="A108" s="47"/>
      <c r="B108" s="3"/>
      <c r="C108" s="3" t="s">
        <v>120</v>
      </c>
      <c r="D108" s="53" t="s">
        <v>130</v>
      </c>
      <c r="E108" s="61"/>
      <c r="F108" s="43"/>
      <c r="G108" s="43"/>
      <c r="H108" s="43"/>
      <c r="I108" s="43"/>
      <c r="J108" s="43"/>
      <c r="K108" s="43"/>
      <c r="L108" s="62"/>
    </row>
    <row r="109" spans="1:12" ht="12.75">
      <c r="A109" s="4"/>
      <c r="B109" s="5"/>
      <c r="C109" s="5" t="s">
        <v>121</v>
      </c>
      <c r="D109" s="54" t="s">
        <v>131</v>
      </c>
      <c r="E109" s="61"/>
      <c r="F109" s="43"/>
      <c r="G109" s="43"/>
      <c r="H109" s="43"/>
      <c r="I109" s="43"/>
      <c r="J109" s="43"/>
      <c r="K109" s="43"/>
      <c r="L109" s="62"/>
    </row>
    <row r="110" spans="1:12" ht="25.5">
      <c r="A110" s="47"/>
      <c r="B110" s="3">
        <v>2</v>
      </c>
      <c r="C110" s="3"/>
      <c r="D110" s="53" t="s">
        <v>132</v>
      </c>
      <c r="E110" s="61"/>
      <c r="F110" s="43"/>
      <c r="G110" s="43"/>
      <c r="H110" s="43"/>
      <c r="I110" s="43"/>
      <c r="J110" s="43"/>
      <c r="K110" s="43"/>
      <c r="L110" s="62"/>
    </row>
    <row r="111" spans="1:12" ht="26.25" thickBot="1">
      <c r="A111" s="55"/>
      <c r="B111" s="56">
        <v>3</v>
      </c>
      <c r="C111" s="56"/>
      <c r="D111" s="57" t="s">
        <v>133</v>
      </c>
      <c r="E111" s="63"/>
      <c r="F111" s="44"/>
      <c r="G111" s="44"/>
      <c r="H111" s="44"/>
      <c r="I111" s="44"/>
      <c r="J111" s="44"/>
      <c r="K111" s="44"/>
      <c r="L111" s="64"/>
    </row>
  </sheetData>
  <sheetProtection/>
  <mergeCells count="31">
    <mergeCell ref="I60:L60"/>
    <mergeCell ref="A12:D12"/>
    <mergeCell ref="E60:H60"/>
    <mergeCell ref="A33:D33"/>
    <mergeCell ref="A60:D62"/>
    <mergeCell ref="G61:H61"/>
    <mergeCell ref="K61:L61"/>
    <mergeCell ref="K31:L31"/>
    <mergeCell ref="G10:L10"/>
    <mergeCell ref="A9:D11"/>
    <mergeCell ref="E30:H30"/>
    <mergeCell ref="I30:L30"/>
    <mergeCell ref="E10:F10"/>
    <mergeCell ref="E31:F31"/>
    <mergeCell ref="A94:D94"/>
    <mergeCell ref="E91:L91"/>
    <mergeCell ref="E92:L92"/>
    <mergeCell ref="A63:D63"/>
    <mergeCell ref="A91:D93"/>
    <mergeCell ref="E61:F61"/>
    <mergeCell ref="I61:J61"/>
    <mergeCell ref="J1:L1"/>
    <mergeCell ref="J3:L3"/>
    <mergeCell ref="J4:L4"/>
    <mergeCell ref="J2:L2"/>
    <mergeCell ref="A7:L7"/>
    <mergeCell ref="A30:D32"/>
    <mergeCell ref="A6:L6"/>
    <mergeCell ref="E9:L9"/>
    <mergeCell ref="I31:J31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67" t="s">
        <v>184</v>
      </c>
      <c r="B2" s="467"/>
      <c r="C2" s="467"/>
      <c r="D2" s="467"/>
      <c r="E2" s="467"/>
      <c r="F2" s="467"/>
      <c r="G2" s="467"/>
      <c r="H2" s="467"/>
    </row>
    <row r="3" ht="13.5" thickBot="1"/>
    <row r="4" spans="1:8" ht="31.5" customHeight="1" thickBot="1">
      <c r="A4" s="120" t="s">
        <v>465</v>
      </c>
      <c r="B4" s="119" t="s">
        <v>97</v>
      </c>
      <c r="C4" s="13" t="s">
        <v>511</v>
      </c>
      <c r="D4" s="99" t="s">
        <v>185</v>
      </c>
      <c r="E4" s="118" t="s">
        <v>188</v>
      </c>
      <c r="F4" s="83" t="s">
        <v>186</v>
      </c>
      <c r="G4" s="122" t="s">
        <v>319</v>
      </c>
      <c r="H4" s="83" t="s">
        <v>187</v>
      </c>
    </row>
    <row r="5" spans="1:8" ht="12.75" customHeight="1" thickBot="1">
      <c r="A5" s="11" t="s">
        <v>291</v>
      </c>
      <c r="B5" s="12" t="s">
        <v>292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468</v>
      </c>
      <c r="B6" s="15"/>
      <c r="C6" s="9" t="s">
        <v>469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512</v>
      </c>
      <c r="C7" s="6" t="s">
        <v>513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514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515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277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516</v>
      </c>
      <c r="C12" s="7" t="s">
        <v>0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514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278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514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279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359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471</v>
      </c>
      <c r="B23" s="15"/>
      <c r="C23" s="9" t="s">
        <v>472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162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192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514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515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514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360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190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358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281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189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242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321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322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324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323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325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326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320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473</v>
      </c>
      <c r="B47" s="15"/>
      <c r="C47" s="9" t="s">
        <v>474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514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294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514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15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327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8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195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194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320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514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196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353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354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197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295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191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296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475</v>
      </c>
      <c r="B74" s="15"/>
      <c r="C74" s="9" t="s">
        <v>476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514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198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311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18</v>
      </c>
      <c r="C81" s="7" t="s">
        <v>333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514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199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282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283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284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477</v>
      </c>
      <c r="B89" s="15"/>
      <c r="C89" s="9" t="s">
        <v>478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508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514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515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514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470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515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200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201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240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202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470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219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8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203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204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205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310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206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207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312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208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209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210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361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211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212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213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243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244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470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515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217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285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286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287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297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479</v>
      </c>
      <c r="B135" s="15"/>
      <c r="C135" s="9" t="s">
        <v>480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470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218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481</v>
      </c>
      <c r="B141" s="15"/>
      <c r="C141" s="9" t="s">
        <v>482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29</v>
      </c>
      <c r="C142" s="48" t="s">
        <v>30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9" t="s">
        <v>514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9" t="s">
        <v>15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9" t="s">
        <v>220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9"/>
      <c r="D146" s="22"/>
      <c r="E146" s="96"/>
      <c r="F146" s="22"/>
      <c r="G146" s="125"/>
      <c r="H146" s="22"/>
    </row>
    <row r="147" spans="1:8" ht="12.75">
      <c r="A147" s="112"/>
      <c r="B147" s="106" t="s">
        <v>31</v>
      </c>
      <c r="C147" s="49" t="s">
        <v>32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9" t="s">
        <v>514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9" t="s">
        <v>15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9" t="s">
        <v>331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9" t="s">
        <v>8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8" t="s">
        <v>221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9" t="s">
        <v>245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8"/>
      <c r="D154" s="25"/>
      <c r="E154" s="96"/>
      <c r="F154" s="22"/>
      <c r="G154" s="125"/>
      <c r="H154" s="22"/>
    </row>
    <row r="155" spans="1:8" ht="12.75">
      <c r="A155" s="112"/>
      <c r="B155" s="111" t="s">
        <v>33</v>
      </c>
      <c r="C155" s="113" t="s">
        <v>34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3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298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299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514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21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483</v>
      </c>
      <c r="B162" s="92"/>
      <c r="C162" s="93" t="s">
        <v>276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246</v>
      </c>
      <c r="C163" s="109" t="s">
        <v>247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470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515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214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215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216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470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515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300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334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301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484</v>
      </c>
      <c r="B178" s="15"/>
      <c r="C178" s="30" t="s">
        <v>485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515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470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328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486</v>
      </c>
      <c r="B184" s="15"/>
      <c r="C184" s="30" t="s">
        <v>487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514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514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514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232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514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515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514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313</v>
      </c>
      <c r="C201" s="28" t="s">
        <v>69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514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515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514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21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514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515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514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514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515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514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514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514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515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514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470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515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514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515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514</v>
      </c>
      <c r="D239" s="22"/>
      <c r="E239" s="96"/>
      <c r="F239" s="22"/>
      <c r="G239" s="125" t="s">
        <v>100</v>
      </c>
      <c r="H239" s="22"/>
    </row>
    <row r="240" spans="1:8" ht="12.75">
      <c r="A240" s="16"/>
      <c r="B240" s="18"/>
      <c r="C240" s="28" t="s">
        <v>515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514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222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223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241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207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210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211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182</v>
      </c>
      <c r="B249" s="92"/>
      <c r="C249" s="93" t="s">
        <v>183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224</v>
      </c>
      <c r="C250" s="90" t="s">
        <v>62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470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515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225</v>
      </c>
      <c r="C254" s="29" t="s">
        <v>63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470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515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470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64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226</v>
      </c>
      <c r="C260" s="29" t="s">
        <v>65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470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515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248</v>
      </c>
      <c r="C264" s="31" t="s">
        <v>505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470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515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227</v>
      </c>
      <c r="C268" s="29" t="s">
        <v>506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470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515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470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21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228</v>
      </c>
      <c r="C274" s="29" t="s">
        <v>66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470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515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229</v>
      </c>
      <c r="C278" s="29" t="s">
        <v>2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470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515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230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231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335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488</v>
      </c>
      <c r="B285" s="15"/>
      <c r="C285" s="30" t="s">
        <v>489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514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515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514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470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515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490</v>
      </c>
      <c r="B296" s="15"/>
      <c r="C296" s="30" t="s">
        <v>491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249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250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251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515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254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253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252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515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255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256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257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258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515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356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80</v>
      </c>
      <c r="C322" s="28" t="s">
        <v>507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514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355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233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234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235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259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515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514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236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288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289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357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515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514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470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515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237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303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304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260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261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90</v>
      </c>
      <c r="C356" s="113" t="s">
        <v>91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514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514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238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329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262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8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336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305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330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92</v>
      </c>
      <c r="C368" s="114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515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239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264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265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267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266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268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269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263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332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293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470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306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307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308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270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271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272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309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273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274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275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91" t="s">
        <v>94</v>
      </c>
      <c r="B393" s="492"/>
      <c r="C393" s="492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67" t="s">
        <v>416</v>
      </c>
      <c r="B2" s="467"/>
      <c r="C2" s="467"/>
      <c r="D2" s="467"/>
    </row>
    <row r="3" ht="13.5" thickBot="1"/>
    <row r="4" spans="1:4" ht="45" customHeight="1" thickBot="1">
      <c r="A4" s="120" t="s">
        <v>465</v>
      </c>
      <c r="B4" s="119" t="s">
        <v>97</v>
      </c>
      <c r="C4" s="13" t="s">
        <v>511</v>
      </c>
      <c r="D4" s="83" t="s">
        <v>453</v>
      </c>
    </row>
    <row r="5" spans="1:4" ht="12.75" customHeight="1" thickBot="1">
      <c r="A5" s="11" t="s">
        <v>291</v>
      </c>
      <c r="B5" s="12" t="s">
        <v>292</v>
      </c>
      <c r="C5" s="13">
        <v>3</v>
      </c>
      <c r="D5" s="104">
        <v>6</v>
      </c>
    </row>
    <row r="6" spans="1:4" ht="18" customHeight="1" thickBot="1">
      <c r="A6" s="14" t="s">
        <v>468</v>
      </c>
      <c r="B6" s="15"/>
      <c r="C6" s="9" t="s">
        <v>469</v>
      </c>
      <c r="D6" s="20">
        <f>D7+D25+D33+D15</f>
        <v>0</v>
      </c>
    </row>
    <row r="7" spans="1:4" ht="12.75" customHeight="1">
      <c r="A7" s="16"/>
      <c r="B7" s="17" t="s">
        <v>512</v>
      </c>
      <c r="C7" s="6" t="s">
        <v>513</v>
      </c>
      <c r="D7" s="21">
        <f>D9</f>
        <v>0</v>
      </c>
    </row>
    <row r="8" spans="1:4" ht="12.75" customHeight="1">
      <c r="A8" s="16"/>
      <c r="B8" s="18"/>
      <c r="C8" s="7" t="s">
        <v>514</v>
      </c>
      <c r="D8" s="22"/>
    </row>
    <row r="9" spans="1:4" ht="12.75" customHeight="1">
      <c r="A9" s="16"/>
      <c r="B9" s="18"/>
      <c r="C9" s="8" t="s">
        <v>515</v>
      </c>
      <c r="D9" s="22"/>
    </row>
    <row r="10" spans="1:4" ht="12.75" customHeight="1">
      <c r="A10" s="16"/>
      <c r="B10" s="18"/>
      <c r="C10" s="8" t="s">
        <v>492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366</v>
      </c>
      <c r="C15" s="8" t="s">
        <v>367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368</v>
      </c>
      <c r="D17" s="22"/>
    </row>
    <row r="18" spans="1:4" ht="12.75" customHeight="1">
      <c r="A18" s="16"/>
      <c r="B18" s="18"/>
      <c r="C18" s="8" t="s">
        <v>421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259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516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514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278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514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280</v>
      </c>
      <c r="D36" s="22"/>
    </row>
    <row r="37" spans="1:4" ht="12.75" customHeight="1">
      <c r="A37" s="16"/>
      <c r="B37" s="18"/>
      <c r="C37" s="8" t="s">
        <v>369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471</v>
      </c>
      <c r="B42" s="15"/>
      <c r="C42" s="9" t="s">
        <v>472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162</v>
      </c>
      <c r="D43" s="21">
        <f>+D44+D48</f>
        <v>0</v>
      </c>
    </row>
    <row r="44" spans="1:4" ht="12.75" customHeight="1">
      <c r="A44" s="16"/>
      <c r="B44" s="18"/>
      <c r="C44" s="7" t="s">
        <v>193</v>
      </c>
      <c r="D44" s="22"/>
    </row>
    <row r="45" spans="1:4" ht="12.75" customHeight="1">
      <c r="A45" s="16"/>
      <c r="B45" s="18"/>
      <c r="C45" s="7" t="s">
        <v>514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448</v>
      </c>
      <c r="D47" s="22"/>
    </row>
    <row r="48" spans="1:4" ht="12.75" customHeight="1">
      <c r="A48" s="16"/>
      <c r="B48" s="18"/>
      <c r="C48" s="7" t="s">
        <v>493</v>
      </c>
      <c r="D48" s="22">
        <f>D50</f>
        <v>0</v>
      </c>
    </row>
    <row r="49" spans="1:4" ht="12.75" customHeight="1">
      <c r="A49" s="16"/>
      <c r="B49" s="18"/>
      <c r="C49" s="7" t="s">
        <v>514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514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376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419</v>
      </c>
      <c r="D64" s="22"/>
    </row>
    <row r="65" spans="1:4" ht="12.75" customHeight="1">
      <c r="A65" s="16"/>
      <c r="B65" s="18"/>
      <c r="C65" s="7" t="s">
        <v>397</v>
      </c>
      <c r="D65" s="22"/>
    </row>
    <row r="66" spans="1:4" ht="12.75" customHeight="1">
      <c r="A66" s="16"/>
      <c r="B66" s="18"/>
      <c r="C66" s="7" t="s">
        <v>423</v>
      </c>
      <c r="D66" s="22"/>
    </row>
    <row r="67" spans="1:4" ht="12.75" customHeight="1">
      <c r="A67" s="16"/>
      <c r="B67" s="18"/>
      <c r="C67" s="7" t="s">
        <v>449</v>
      </c>
      <c r="D67" s="22"/>
    </row>
    <row r="68" spans="1:4" ht="12.75" customHeight="1">
      <c r="A68" s="16"/>
      <c r="B68" s="18"/>
      <c r="C68" s="7" t="s">
        <v>189</v>
      </c>
      <c r="D68" s="22"/>
    </row>
    <row r="69" spans="1:4" ht="12.75" customHeight="1">
      <c r="A69" s="16"/>
      <c r="B69" s="18"/>
      <c r="C69" s="7" t="s">
        <v>500</v>
      </c>
      <c r="D69" s="22"/>
    </row>
    <row r="70" spans="1:4" ht="12.75" customHeight="1">
      <c r="A70" s="16"/>
      <c r="B70" s="18"/>
      <c r="C70" s="7" t="s">
        <v>494</v>
      </c>
      <c r="D70" s="22"/>
    </row>
    <row r="71" spans="1:4" ht="12.75" customHeight="1">
      <c r="A71" s="16"/>
      <c r="B71" s="18"/>
      <c r="C71" s="7" t="s">
        <v>495</v>
      </c>
      <c r="D71" s="22"/>
    </row>
    <row r="72" spans="1:4" ht="12.75" customHeight="1">
      <c r="A72" s="16"/>
      <c r="B72" s="18"/>
      <c r="C72" s="7" t="s">
        <v>499</v>
      </c>
      <c r="D72" s="22"/>
    </row>
    <row r="73" spans="1:4" ht="12.75" customHeight="1">
      <c r="A73" s="16"/>
      <c r="B73" s="18"/>
      <c r="C73" s="7" t="s">
        <v>496</v>
      </c>
      <c r="D73" s="22"/>
    </row>
    <row r="74" spans="1:4" ht="12.75" customHeight="1">
      <c r="A74" s="16"/>
      <c r="B74" s="18"/>
      <c r="C74" s="7" t="s">
        <v>497</v>
      </c>
      <c r="D74" s="22"/>
    </row>
    <row r="75" spans="1:4" ht="12.75" customHeight="1">
      <c r="A75" s="16"/>
      <c r="B75" s="18"/>
      <c r="C75" s="7" t="s">
        <v>498</v>
      </c>
      <c r="D75" s="296"/>
    </row>
    <row r="76" spans="1:4" ht="12.75" customHeight="1">
      <c r="A76" s="16"/>
      <c r="B76" s="18"/>
      <c r="C76" s="7"/>
      <c r="D76" s="296"/>
    </row>
    <row r="77" spans="1:4" ht="12.75" customHeight="1">
      <c r="A77" s="16"/>
      <c r="B77" s="18"/>
      <c r="C77" s="7"/>
      <c r="D77" s="296"/>
    </row>
    <row r="78" spans="1:4" ht="12.75" customHeight="1">
      <c r="A78" s="16"/>
      <c r="B78" s="18"/>
      <c r="C78" s="7"/>
      <c r="D78" s="296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473</v>
      </c>
      <c r="B80" s="15"/>
      <c r="C80" s="9" t="s">
        <v>474</v>
      </c>
      <c r="D80" s="20">
        <f>D81+D89+D107</f>
        <v>0</v>
      </c>
    </row>
    <row r="81" spans="1:4" ht="12.75" customHeight="1">
      <c r="A81" s="16"/>
      <c r="B81" s="17" t="s">
        <v>9</v>
      </c>
      <c r="C81" s="89" t="s">
        <v>10</v>
      </c>
      <c r="D81" s="25">
        <f>D83</f>
        <v>0</v>
      </c>
    </row>
    <row r="82" spans="1:4" ht="12.75" customHeight="1">
      <c r="A82" s="16"/>
      <c r="B82" s="18"/>
      <c r="C82" s="7" t="s">
        <v>514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294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514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377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378</v>
      </c>
      <c r="D97" s="22"/>
    </row>
    <row r="98" spans="1:4" ht="25.5" customHeight="1">
      <c r="A98" s="16"/>
      <c r="B98" s="18"/>
      <c r="C98" s="7" t="s">
        <v>194</v>
      </c>
      <c r="D98" s="22"/>
    </row>
    <row r="99" spans="1:4" ht="12.75" customHeight="1">
      <c r="A99" s="16"/>
      <c r="B99" s="18"/>
      <c r="C99" s="7" t="s">
        <v>320</v>
      </c>
      <c r="D99" s="22"/>
    </row>
    <row r="100" spans="1:4" ht="12.75" customHeight="1">
      <c r="A100" s="16"/>
      <c r="B100" s="18"/>
      <c r="C100" s="7" t="s">
        <v>379</v>
      </c>
      <c r="D100" s="22"/>
    </row>
    <row r="101" spans="1:4" ht="25.5" customHeight="1">
      <c r="A101" s="16"/>
      <c r="B101" s="18"/>
      <c r="C101" s="7" t="s">
        <v>380</v>
      </c>
      <c r="D101" s="22"/>
    </row>
    <row r="102" spans="1:4" ht="12.75" customHeight="1">
      <c r="A102" s="16"/>
      <c r="B102" s="18"/>
      <c r="C102" s="7" t="s">
        <v>450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514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381</v>
      </c>
      <c r="D110" s="22"/>
    </row>
    <row r="111" spans="1:4" ht="25.5" customHeight="1">
      <c r="A111" s="16"/>
      <c r="B111" s="18"/>
      <c r="C111" s="7" t="s">
        <v>382</v>
      </c>
      <c r="D111" s="22"/>
    </row>
    <row r="112" spans="1:4" ht="12.75" customHeight="1">
      <c r="A112" s="16"/>
      <c r="B112" s="18"/>
      <c r="C112" s="7" t="s">
        <v>383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295</v>
      </c>
      <c r="D117" s="22"/>
    </row>
    <row r="118" spans="1:4" ht="25.5" customHeight="1">
      <c r="A118" s="16"/>
      <c r="B118" s="18"/>
      <c r="C118" s="8" t="s">
        <v>191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475</v>
      </c>
      <c r="B123" s="15"/>
      <c r="C123" s="9" t="s">
        <v>476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514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333</v>
      </c>
      <c r="D131" s="22">
        <f>D133</f>
        <v>0</v>
      </c>
    </row>
    <row r="132" spans="1:4" ht="12.75" customHeight="1">
      <c r="A132" s="16"/>
      <c r="B132" s="18"/>
      <c r="C132" s="7" t="s">
        <v>514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477</v>
      </c>
      <c r="B138" s="15"/>
      <c r="C138" s="9" t="s">
        <v>478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508</v>
      </c>
      <c r="D139" s="21">
        <f>D141</f>
        <v>0</v>
      </c>
    </row>
    <row r="140" spans="1:4" ht="12.75" customHeight="1">
      <c r="A140" s="16"/>
      <c r="B140" s="18"/>
      <c r="C140" s="7" t="s">
        <v>514</v>
      </c>
      <c r="D140" s="22"/>
    </row>
    <row r="141" spans="1:4" ht="12.75" customHeight="1">
      <c r="A141" s="16"/>
      <c r="B141" s="18"/>
      <c r="C141" s="7" t="s">
        <v>515</v>
      </c>
      <c r="D141" s="22"/>
    </row>
    <row r="142" spans="1:4" ht="12.75" customHeight="1">
      <c r="A142" s="16"/>
      <c r="B142" s="18"/>
      <c r="C142" s="7" t="s">
        <v>514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470</v>
      </c>
      <c r="D149" s="22"/>
    </row>
    <row r="150" spans="1:4" ht="12.75" customHeight="1">
      <c r="A150" s="16"/>
      <c r="B150" s="18"/>
      <c r="C150" s="7" t="s">
        <v>515</v>
      </c>
      <c r="D150" s="22">
        <f>SUM(D151:D155)</f>
        <v>0</v>
      </c>
    </row>
    <row r="151" spans="1:4" ht="12.75" customHeight="1">
      <c r="A151" s="16"/>
      <c r="B151" s="18"/>
      <c r="C151" s="7" t="s">
        <v>200</v>
      </c>
      <c r="D151" s="22"/>
    </row>
    <row r="152" spans="1:4" ht="12.75" customHeight="1">
      <c r="A152" s="16"/>
      <c r="B152" s="18"/>
      <c r="C152" s="7" t="s">
        <v>424</v>
      </c>
      <c r="D152" s="22"/>
    </row>
    <row r="153" spans="1:4" ht="12.75" customHeight="1">
      <c r="A153" s="16"/>
      <c r="B153" s="18"/>
      <c r="C153" s="7" t="s">
        <v>425</v>
      </c>
      <c r="D153" s="22"/>
    </row>
    <row r="154" spans="1:4" ht="12.75" customHeight="1">
      <c r="A154" s="16"/>
      <c r="B154" s="18"/>
      <c r="C154" s="7" t="s">
        <v>202</v>
      </c>
      <c r="D154" s="22"/>
    </row>
    <row r="155" spans="1:4" ht="12.75" customHeight="1">
      <c r="A155" s="16"/>
      <c r="B155" s="18"/>
      <c r="C155" s="7" t="s">
        <v>426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470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219</v>
      </c>
      <c r="D163" s="22"/>
    </row>
    <row r="164" spans="1:4" ht="12.75" customHeight="1">
      <c r="A164" s="16"/>
      <c r="B164" s="18"/>
      <c r="C164" s="7" t="s">
        <v>370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203</v>
      </c>
      <c r="D169" s="22"/>
    </row>
    <row r="170" spans="1:4" ht="12.75" customHeight="1">
      <c r="A170" s="16"/>
      <c r="B170" s="18"/>
      <c r="C170" s="7" t="s">
        <v>204</v>
      </c>
      <c r="D170" s="22"/>
    </row>
    <row r="171" spans="1:4" ht="12.75" customHeight="1">
      <c r="A171" s="16"/>
      <c r="B171" s="18"/>
      <c r="C171" s="7" t="s">
        <v>427</v>
      </c>
      <c r="D171" s="22"/>
    </row>
    <row r="172" spans="1:4" ht="12.75" customHeight="1">
      <c r="A172" s="16"/>
      <c r="B172" s="18"/>
      <c r="C172" s="7" t="s">
        <v>205</v>
      </c>
      <c r="D172" s="22"/>
    </row>
    <row r="173" spans="1:4" ht="12.75" customHeight="1">
      <c r="A173" s="16"/>
      <c r="B173" s="18"/>
      <c r="C173" s="7" t="s">
        <v>310</v>
      </c>
      <c r="D173" s="22"/>
    </row>
    <row r="174" spans="1:4" ht="12.75" customHeight="1">
      <c r="A174" s="16"/>
      <c r="B174" s="18"/>
      <c r="C174" s="7" t="s">
        <v>206</v>
      </c>
      <c r="D174" s="22"/>
    </row>
    <row r="175" spans="1:4" ht="12.75" customHeight="1">
      <c r="A175" s="16"/>
      <c r="B175" s="18"/>
      <c r="C175" s="7" t="s">
        <v>207</v>
      </c>
      <c r="D175" s="22"/>
    </row>
    <row r="176" spans="1:4" ht="12.75" customHeight="1">
      <c r="A176" s="16"/>
      <c r="B176" s="18"/>
      <c r="C176" s="7" t="s">
        <v>208</v>
      </c>
      <c r="D176" s="22"/>
    </row>
    <row r="177" spans="1:4" ht="12.75" customHeight="1">
      <c r="A177" s="16"/>
      <c r="B177" s="18"/>
      <c r="C177" s="7" t="s">
        <v>384</v>
      </c>
      <c r="D177" s="22"/>
    </row>
    <row r="178" spans="1:4" ht="12.75" customHeight="1">
      <c r="A178" s="16"/>
      <c r="B178" s="18"/>
      <c r="C178" s="7" t="s">
        <v>210</v>
      </c>
      <c r="D178" s="22"/>
    </row>
    <row r="179" spans="1:4" ht="12.75" customHeight="1">
      <c r="A179" s="16"/>
      <c r="B179" s="18"/>
      <c r="C179" s="7" t="s">
        <v>211</v>
      </c>
      <c r="D179" s="22"/>
    </row>
    <row r="180" spans="1:4" ht="12.75" customHeight="1">
      <c r="A180" s="16"/>
      <c r="B180" s="18"/>
      <c r="C180" s="7" t="s">
        <v>428</v>
      </c>
      <c r="D180" s="22"/>
    </row>
    <row r="181" spans="1:4" ht="12.75" customHeight="1">
      <c r="A181" s="16"/>
      <c r="B181" s="18"/>
      <c r="C181" s="7" t="s">
        <v>212</v>
      </c>
      <c r="D181" s="22"/>
    </row>
    <row r="182" spans="1:4" ht="12.75" customHeight="1">
      <c r="A182" s="16"/>
      <c r="B182" s="18"/>
      <c r="C182" s="7" t="s">
        <v>429</v>
      </c>
      <c r="D182" s="22"/>
    </row>
    <row r="183" spans="1:4" ht="12.75" customHeight="1">
      <c r="A183" s="16"/>
      <c r="B183" s="18"/>
      <c r="C183" s="7" t="s">
        <v>213</v>
      </c>
      <c r="D183" s="22"/>
    </row>
    <row r="184" spans="1:4" ht="12.75" customHeight="1">
      <c r="A184" s="16"/>
      <c r="B184" s="18"/>
      <c r="C184" s="7" t="s">
        <v>430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431</v>
      </c>
      <c r="C189" s="7" t="s">
        <v>432</v>
      </c>
      <c r="D189" s="22">
        <f>D191</f>
        <v>0</v>
      </c>
    </row>
    <row r="190" spans="1:4" ht="12.75" customHeight="1">
      <c r="A190" s="16"/>
      <c r="B190" s="18"/>
      <c r="C190" s="7" t="s">
        <v>470</v>
      </c>
      <c r="D190" s="22"/>
    </row>
    <row r="191" spans="1:4" ht="12.75" customHeight="1">
      <c r="A191" s="16"/>
      <c r="B191" s="18"/>
      <c r="C191" s="7" t="s">
        <v>515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470</v>
      </c>
      <c r="D197" s="22"/>
    </row>
    <row r="198" spans="1:4" ht="12.75" customHeight="1">
      <c r="A198" s="16"/>
      <c r="B198" s="18"/>
      <c r="C198" s="7" t="s">
        <v>515</v>
      </c>
      <c r="D198" s="22">
        <f>D199</f>
        <v>0</v>
      </c>
    </row>
    <row r="199" spans="1:4" ht="12.75" customHeight="1">
      <c r="A199" s="16"/>
      <c r="B199" s="18"/>
      <c r="C199" s="7" t="s">
        <v>217</v>
      </c>
      <c r="D199" s="22"/>
    </row>
    <row r="200" spans="1:4" ht="12.75" customHeight="1">
      <c r="A200" s="16"/>
      <c r="B200" s="18"/>
      <c r="C200" s="7" t="s">
        <v>433</v>
      </c>
      <c r="D200" s="22"/>
    </row>
    <row r="201" spans="1:4" ht="12.75" customHeight="1">
      <c r="A201" s="16"/>
      <c r="B201" s="18"/>
      <c r="C201" s="7" t="s">
        <v>287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479</v>
      </c>
      <c r="B206" s="15"/>
      <c r="C206" s="9" t="s">
        <v>480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470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385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481</v>
      </c>
      <c r="B215" s="15"/>
      <c r="C215" s="9" t="s">
        <v>482</v>
      </c>
      <c r="D215" s="20">
        <f>D216+D223+D232</f>
        <v>0</v>
      </c>
    </row>
    <row r="216" spans="1:4" ht="12.75" customHeight="1">
      <c r="A216" s="116"/>
      <c r="B216" s="107" t="s">
        <v>362</v>
      </c>
      <c r="C216" s="48" t="s">
        <v>363</v>
      </c>
      <c r="D216" s="21">
        <f>+D218</f>
        <v>0</v>
      </c>
    </row>
    <row r="217" spans="1:4" ht="12.75" customHeight="1">
      <c r="A217" s="112"/>
      <c r="B217" s="16"/>
      <c r="C217" s="49" t="s">
        <v>514</v>
      </c>
      <c r="D217" s="22"/>
    </row>
    <row r="218" spans="1:4" ht="12.75" customHeight="1">
      <c r="A218" s="112"/>
      <c r="B218" s="16"/>
      <c r="C218" s="49" t="s">
        <v>515</v>
      </c>
      <c r="D218" s="22"/>
    </row>
    <row r="219" spans="1:4" ht="12.75" customHeight="1">
      <c r="A219" s="112"/>
      <c r="B219" s="16"/>
      <c r="C219" s="49"/>
      <c r="D219" s="22"/>
    </row>
    <row r="220" spans="1:4" ht="12.75" customHeight="1">
      <c r="A220" s="112"/>
      <c r="B220" s="16"/>
      <c r="C220" s="49"/>
      <c r="D220" s="22"/>
    </row>
    <row r="221" spans="1:4" ht="12.75" customHeight="1">
      <c r="A221" s="112"/>
      <c r="B221" s="16"/>
      <c r="C221" s="49"/>
      <c r="D221" s="22"/>
    </row>
    <row r="222" spans="1:4" ht="12.75" customHeight="1">
      <c r="A222" s="112"/>
      <c r="B222" s="16"/>
      <c r="C222" s="49"/>
      <c r="D222" s="22"/>
    </row>
    <row r="223" spans="1:4" ht="12.75" customHeight="1">
      <c r="A223" s="112"/>
      <c r="B223" s="106" t="s">
        <v>31</v>
      </c>
      <c r="C223" s="49" t="s">
        <v>32</v>
      </c>
      <c r="D223" s="22">
        <f>+D225</f>
        <v>0</v>
      </c>
    </row>
    <row r="224" spans="1:4" ht="12.75" customHeight="1">
      <c r="A224" s="112"/>
      <c r="B224" s="16"/>
      <c r="C224" s="49" t="s">
        <v>514</v>
      </c>
      <c r="D224" s="22"/>
    </row>
    <row r="225" spans="1:4" ht="12.75" customHeight="1">
      <c r="A225" s="112"/>
      <c r="B225" s="16"/>
      <c r="C225" s="49" t="s">
        <v>515</v>
      </c>
      <c r="D225" s="22"/>
    </row>
    <row r="226" spans="1:4" ht="27" customHeight="1">
      <c r="A226" s="112"/>
      <c r="B226" s="16"/>
      <c r="C226" s="48" t="s">
        <v>221</v>
      </c>
      <c r="D226" s="22"/>
    </row>
    <row r="227" spans="1:4" ht="12.75" customHeight="1">
      <c r="A227" s="112"/>
      <c r="B227" s="16"/>
      <c r="C227" s="48" t="s">
        <v>386</v>
      </c>
      <c r="D227" s="22"/>
    </row>
    <row r="228" spans="1:4" ht="12.75" customHeight="1">
      <c r="A228" s="112"/>
      <c r="B228" s="16"/>
      <c r="C228" s="48"/>
      <c r="D228" s="22"/>
    </row>
    <row r="229" spans="1:4" ht="12.75" customHeight="1">
      <c r="A229" s="112"/>
      <c r="B229" s="16"/>
      <c r="C229" s="48"/>
      <c r="D229" s="22"/>
    </row>
    <row r="230" spans="1:4" ht="12.75" customHeight="1">
      <c r="A230" s="112"/>
      <c r="B230" s="16"/>
      <c r="C230" s="48"/>
      <c r="D230" s="22"/>
    </row>
    <row r="231" spans="1:4" ht="12.75" customHeight="1">
      <c r="A231" s="112"/>
      <c r="B231" s="111"/>
      <c r="C231" s="48"/>
      <c r="D231" s="22"/>
    </row>
    <row r="232" spans="1:4" ht="12.75" customHeight="1">
      <c r="A232" s="112"/>
      <c r="B232" s="111" t="s">
        <v>33</v>
      </c>
      <c r="C232" s="113" t="s">
        <v>34</v>
      </c>
      <c r="D232" s="25">
        <f>D233</f>
        <v>0</v>
      </c>
    </row>
    <row r="233" spans="1:4" ht="12.75" customHeight="1">
      <c r="A233" s="112"/>
      <c r="B233" s="16"/>
      <c r="C233" s="114" t="s">
        <v>3</v>
      </c>
      <c r="D233" s="22">
        <f>D234+D235</f>
        <v>0</v>
      </c>
    </row>
    <row r="234" spans="1:4" ht="12.75" customHeight="1">
      <c r="A234" s="112"/>
      <c r="B234" s="16"/>
      <c r="C234" s="114" t="s">
        <v>298</v>
      </c>
      <c r="D234" s="22"/>
    </row>
    <row r="235" spans="1:4" ht="12.75" customHeight="1">
      <c r="A235" s="112"/>
      <c r="B235" s="16"/>
      <c r="C235" s="117" t="s">
        <v>501</v>
      </c>
      <c r="D235" s="23"/>
    </row>
    <row r="236" spans="1:4" ht="12.75" customHeight="1">
      <c r="A236" s="112"/>
      <c r="B236" s="16"/>
      <c r="C236" s="117" t="s">
        <v>470</v>
      </c>
      <c r="D236" s="23"/>
    </row>
    <row r="237" spans="1:4" ht="12.75" customHeight="1">
      <c r="A237" s="112"/>
      <c r="B237" s="16"/>
      <c r="C237" s="117" t="s">
        <v>21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483</v>
      </c>
      <c r="B242" s="15"/>
      <c r="C242" s="30" t="s">
        <v>276</v>
      </c>
      <c r="D242" s="20">
        <f>D243</f>
        <v>0</v>
      </c>
    </row>
    <row r="243" spans="1:4" ht="12.75" customHeight="1">
      <c r="A243" s="16"/>
      <c r="B243" s="108" t="s">
        <v>246</v>
      </c>
      <c r="C243" s="109" t="s">
        <v>247</v>
      </c>
      <c r="D243" s="21">
        <f>D245</f>
        <v>0</v>
      </c>
    </row>
    <row r="244" spans="1:4" ht="12.75" customHeight="1">
      <c r="A244" s="16"/>
      <c r="B244" s="18"/>
      <c r="C244" s="7" t="s">
        <v>470</v>
      </c>
      <c r="D244" s="22"/>
    </row>
    <row r="245" spans="1:4" ht="12.75" customHeight="1">
      <c r="A245" s="16"/>
      <c r="B245" s="18"/>
      <c r="C245" s="7" t="s">
        <v>515</v>
      </c>
      <c r="D245" s="22">
        <f>SUM(D246:D248)</f>
        <v>0</v>
      </c>
    </row>
    <row r="246" spans="1:4" ht="12.75" customHeight="1">
      <c r="A246" s="16"/>
      <c r="B246" s="18"/>
      <c r="C246" s="7" t="s">
        <v>214</v>
      </c>
      <c r="D246" s="22"/>
    </row>
    <row r="247" spans="1:4" ht="12.75" customHeight="1">
      <c r="A247" s="16"/>
      <c r="B247" s="18"/>
      <c r="C247" s="7" t="s">
        <v>215</v>
      </c>
      <c r="D247" s="22"/>
    </row>
    <row r="248" spans="1:4" ht="12.75" customHeight="1">
      <c r="A248" s="16"/>
      <c r="B248" s="18"/>
      <c r="C248" s="7" t="s">
        <v>216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470</v>
      </c>
      <c r="D255" s="25"/>
    </row>
    <row r="256" spans="1:4" ht="12.75" customHeight="1">
      <c r="A256" s="16"/>
      <c r="B256" s="18"/>
      <c r="C256" s="28" t="s">
        <v>515</v>
      </c>
      <c r="D256" s="22">
        <f>SUM(D257:D257)</f>
        <v>0</v>
      </c>
    </row>
    <row r="257" spans="1:4" ht="12.75" customHeight="1">
      <c r="A257" s="16"/>
      <c r="B257" s="18"/>
      <c r="C257" s="29" t="s">
        <v>301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484</v>
      </c>
      <c r="B262" s="15"/>
      <c r="C262" s="30" t="s">
        <v>485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515</v>
      </c>
      <c r="D264" s="22"/>
    </row>
    <row r="265" spans="1:4" ht="12.75" customHeight="1">
      <c r="A265" s="16"/>
      <c r="B265" s="18"/>
      <c r="C265" s="29" t="s">
        <v>470</v>
      </c>
      <c r="D265" s="22"/>
    </row>
    <row r="266" spans="1:4" ht="12.75" customHeight="1">
      <c r="A266" s="16"/>
      <c r="B266" s="18"/>
      <c r="C266" s="29" t="s">
        <v>337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486</v>
      </c>
      <c r="B271" s="15"/>
      <c r="C271" s="30" t="s">
        <v>487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514</v>
      </c>
      <c r="D273" s="22"/>
    </row>
    <row r="274" spans="1:4" ht="12.75" customHeight="1">
      <c r="A274" s="16"/>
      <c r="B274" s="18"/>
      <c r="C274" s="28" t="s">
        <v>515</v>
      </c>
      <c r="D274" s="22"/>
    </row>
    <row r="275" spans="1:4" ht="12.75" customHeight="1">
      <c r="A275" s="16"/>
      <c r="B275" s="18"/>
      <c r="C275" s="28" t="s">
        <v>514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434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514</v>
      </c>
      <c r="D283" s="22"/>
    </row>
    <row r="284" spans="1:4" ht="12.75" customHeight="1">
      <c r="A284" s="16"/>
      <c r="B284" s="18"/>
      <c r="C284" s="28" t="s">
        <v>515</v>
      </c>
      <c r="D284" s="22"/>
    </row>
    <row r="285" spans="1:4" ht="12.75" customHeight="1">
      <c r="A285" s="16"/>
      <c r="B285" s="18"/>
      <c r="C285" s="28" t="s">
        <v>514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434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313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514</v>
      </c>
      <c r="D293" s="22"/>
    </row>
    <row r="294" spans="1:4" ht="12.75" customHeight="1">
      <c r="A294" s="16"/>
      <c r="B294" s="18"/>
      <c r="C294" s="28" t="s">
        <v>515</v>
      </c>
      <c r="D294" s="22"/>
    </row>
    <row r="295" spans="1:4" ht="12.75" customHeight="1">
      <c r="A295" s="16"/>
      <c r="B295" s="18"/>
      <c r="C295" s="28" t="s">
        <v>514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434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514</v>
      </c>
      <c r="D303" s="22"/>
    </row>
    <row r="304" spans="1:4" ht="12.75" customHeight="1">
      <c r="A304" s="16"/>
      <c r="B304" s="18"/>
      <c r="C304" s="28" t="s">
        <v>515</v>
      </c>
      <c r="D304" s="22"/>
    </row>
    <row r="305" spans="1:4" ht="12.75" customHeight="1">
      <c r="A305" s="16"/>
      <c r="B305" s="18"/>
      <c r="C305" s="28" t="s">
        <v>514</v>
      </c>
      <c r="D305" s="101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434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514</v>
      </c>
      <c r="D313" s="22"/>
    </row>
    <row r="314" spans="1:4" ht="12.75" customHeight="1">
      <c r="A314" s="16"/>
      <c r="B314" s="18"/>
      <c r="C314" s="28" t="s">
        <v>515</v>
      </c>
      <c r="D314" s="22"/>
    </row>
    <row r="315" spans="1:4" ht="12.75" customHeight="1">
      <c r="A315" s="16"/>
      <c r="B315" s="18"/>
      <c r="C315" s="28" t="s">
        <v>514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434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514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514</v>
      </c>
      <c r="D330" s="22"/>
    </row>
    <row r="331" spans="1:4" ht="12.75" customHeight="1">
      <c r="A331" s="16"/>
      <c r="B331" s="18"/>
      <c r="C331" s="28" t="s">
        <v>515</v>
      </c>
      <c r="D331" s="22"/>
    </row>
    <row r="332" spans="1:4" ht="12.75" customHeight="1">
      <c r="A332" s="16"/>
      <c r="B332" s="18"/>
      <c r="C332" s="28" t="s">
        <v>514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434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470</v>
      </c>
      <c r="D340" s="22"/>
    </row>
    <row r="341" spans="1:4" ht="12.75" customHeight="1">
      <c r="A341" s="16"/>
      <c r="B341" s="18"/>
      <c r="C341" s="28" t="s">
        <v>515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514</v>
      </c>
      <c r="D347" s="22"/>
    </row>
    <row r="348" spans="1:4" ht="12.75" customHeight="1">
      <c r="A348" s="16"/>
      <c r="B348" s="18"/>
      <c r="C348" s="28" t="s">
        <v>515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36" customFormat="1" ht="12.75" customHeight="1">
      <c r="A354" s="300"/>
      <c r="B354" s="297" t="s">
        <v>435</v>
      </c>
      <c r="C354" s="312" t="s">
        <v>436</v>
      </c>
      <c r="D354" s="298">
        <f>D356</f>
        <v>0</v>
      </c>
    </row>
    <row r="355" spans="1:4" s="236" customFormat="1" ht="12.75" customHeight="1">
      <c r="A355" s="300"/>
      <c r="B355" s="241"/>
      <c r="C355" s="311" t="s">
        <v>470</v>
      </c>
      <c r="D355" s="299"/>
    </row>
    <row r="356" spans="1:4" s="236" customFormat="1" ht="12.75" customHeight="1">
      <c r="A356" s="300"/>
      <c r="B356" s="241"/>
      <c r="C356" s="311" t="s">
        <v>515</v>
      </c>
      <c r="D356" s="299"/>
    </row>
    <row r="357" spans="1:4" s="236" customFormat="1" ht="12.75" customHeight="1">
      <c r="A357" s="300"/>
      <c r="B357" s="241"/>
      <c r="C357" s="311"/>
      <c r="D357" s="299"/>
    </row>
    <row r="358" spans="1:4" s="236" customFormat="1" ht="12.75" customHeight="1">
      <c r="A358" s="300"/>
      <c r="B358" s="241"/>
      <c r="C358" s="311"/>
      <c r="D358" s="299"/>
    </row>
    <row r="359" spans="1:4" s="236" customFormat="1" ht="12.75" customHeight="1">
      <c r="A359" s="300"/>
      <c r="B359" s="241"/>
      <c r="C359" s="311"/>
      <c r="D359" s="299"/>
    </row>
    <row r="360" spans="1:4" s="236" customFormat="1" ht="12.75" customHeight="1">
      <c r="A360" s="300"/>
      <c r="B360" s="244"/>
      <c r="C360" s="311"/>
      <c r="D360" s="299"/>
    </row>
    <row r="361" spans="1:4" ht="12.75" customHeight="1">
      <c r="A361" s="112"/>
      <c r="B361" s="111" t="s">
        <v>60</v>
      </c>
      <c r="C361" s="113" t="s">
        <v>61</v>
      </c>
      <c r="D361" s="25">
        <f>D363</f>
        <v>0</v>
      </c>
    </row>
    <row r="362" spans="1:4" ht="12.75" customHeight="1">
      <c r="A362" s="112"/>
      <c r="B362" s="16"/>
      <c r="C362" s="114" t="s">
        <v>514</v>
      </c>
      <c r="D362" s="22"/>
    </row>
    <row r="363" spans="1:4" ht="12.75" customHeight="1">
      <c r="A363" s="112"/>
      <c r="B363" s="16"/>
      <c r="C363" s="114" t="s">
        <v>515</v>
      </c>
      <c r="D363" s="22"/>
    </row>
    <row r="364" spans="1:4" ht="12.75" customHeight="1">
      <c r="A364" s="112"/>
      <c r="B364" s="16"/>
      <c r="C364" s="114" t="s">
        <v>514</v>
      </c>
      <c r="D364" s="22"/>
    </row>
    <row r="365" spans="1:4" ht="12.75" customHeight="1">
      <c r="A365" s="112"/>
      <c r="B365" s="16"/>
      <c r="C365" s="114" t="s">
        <v>222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179</v>
      </c>
      <c r="C370" s="117" t="s">
        <v>2</v>
      </c>
      <c r="D370" s="22">
        <f>D372</f>
        <v>0</v>
      </c>
    </row>
    <row r="371" spans="1:4" ht="12.75" customHeight="1">
      <c r="A371" s="112"/>
      <c r="B371" s="16"/>
      <c r="C371" s="117" t="s">
        <v>470</v>
      </c>
      <c r="D371" s="22"/>
    </row>
    <row r="372" spans="1:4" ht="12.75" customHeight="1">
      <c r="A372" s="112"/>
      <c r="B372" s="16"/>
      <c r="C372" s="117" t="s">
        <v>515</v>
      </c>
      <c r="D372" s="22"/>
    </row>
    <row r="373" spans="1:4" ht="12.75" customHeight="1">
      <c r="A373" s="112"/>
      <c r="B373" s="16"/>
      <c r="C373" s="117" t="s">
        <v>470</v>
      </c>
      <c r="D373" s="22"/>
    </row>
    <row r="374" spans="1:4" ht="12.75" customHeight="1">
      <c r="A374" s="112"/>
      <c r="B374" s="16"/>
      <c r="C374" s="117" t="s">
        <v>178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182</v>
      </c>
      <c r="B379" s="245"/>
      <c r="C379" s="93" t="s">
        <v>183</v>
      </c>
      <c r="D379" s="100">
        <f>D387+D396+D403+D410+D417+D426+D440+D380</f>
        <v>0</v>
      </c>
    </row>
    <row r="380" spans="1:4" s="236" customFormat="1" ht="12.75" customHeight="1">
      <c r="A380" s="235"/>
      <c r="B380" s="248" t="s">
        <v>371</v>
      </c>
      <c r="C380" s="246" t="s">
        <v>372</v>
      </c>
      <c r="D380" s="238">
        <f>D382</f>
        <v>0</v>
      </c>
    </row>
    <row r="381" spans="1:4" s="236" customFormat="1" ht="12.75" customHeight="1">
      <c r="A381" s="235"/>
      <c r="B381" s="249"/>
      <c r="C381" s="246" t="s">
        <v>470</v>
      </c>
      <c r="D381" s="239"/>
    </row>
    <row r="382" spans="1:4" s="236" customFormat="1" ht="12.75" customHeight="1">
      <c r="A382" s="235"/>
      <c r="B382" s="237"/>
      <c r="C382" s="246" t="s">
        <v>515</v>
      </c>
      <c r="D382" s="239"/>
    </row>
    <row r="383" spans="1:4" s="236" customFormat="1" ht="12.75" customHeight="1">
      <c r="A383" s="235"/>
      <c r="B383" s="237"/>
      <c r="C383" s="246"/>
      <c r="D383" s="239"/>
    </row>
    <row r="384" spans="1:4" s="236" customFormat="1" ht="12.75" customHeight="1">
      <c r="A384" s="235"/>
      <c r="B384" s="237"/>
      <c r="C384" s="246"/>
      <c r="D384" s="239"/>
    </row>
    <row r="385" spans="1:4" s="236" customFormat="1" ht="12.75" customHeight="1">
      <c r="A385" s="235"/>
      <c r="B385" s="237"/>
      <c r="C385" s="246"/>
      <c r="D385" s="239"/>
    </row>
    <row r="386" spans="1:4" s="236" customFormat="1" ht="12.75" customHeight="1">
      <c r="A386" s="235"/>
      <c r="B386" s="240"/>
      <c r="C386" s="247"/>
      <c r="D386" s="234"/>
    </row>
    <row r="387" spans="1:4" s="303" customFormat="1" ht="28.5" customHeight="1">
      <c r="A387" s="300"/>
      <c r="B387" s="244" t="s">
        <v>364</v>
      </c>
      <c r="C387" s="301" t="s">
        <v>365</v>
      </c>
      <c r="D387" s="302">
        <f>D389</f>
        <v>0</v>
      </c>
    </row>
    <row r="388" spans="1:4" s="236" customFormat="1" ht="12.75" customHeight="1">
      <c r="A388" s="235"/>
      <c r="B388" s="237"/>
      <c r="C388" s="246" t="s">
        <v>470</v>
      </c>
      <c r="D388" s="239"/>
    </row>
    <row r="389" spans="1:4" s="236" customFormat="1" ht="12.75" customHeight="1">
      <c r="A389" s="235"/>
      <c r="B389" s="237"/>
      <c r="C389" s="246" t="s">
        <v>515</v>
      </c>
      <c r="D389" s="239"/>
    </row>
    <row r="390" spans="1:4" s="236" customFormat="1" ht="12.75" customHeight="1">
      <c r="A390" s="235"/>
      <c r="B390" s="237"/>
      <c r="C390" s="246" t="s">
        <v>470</v>
      </c>
      <c r="D390" s="239"/>
    </row>
    <row r="391" spans="1:4" s="236" customFormat="1" ht="12.75" customHeight="1">
      <c r="A391" s="235"/>
      <c r="B391" s="237"/>
      <c r="C391" s="247" t="s">
        <v>21</v>
      </c>
      <c r="D391" s="234"/>
    </row>
    <row r="392" spans="1:4" s="236" customFormat="1" ht="12.75" customHeight="1">
      <c r="A392" s="235"/>
      <c r="B392" s="237"/>
      <c r="C392" s="247"/>
      <c r="D392" s="234"/>
    </row>
    <row r="393" spans="1:4" s="236" customFormat="1" ht="12.75" customHeight="1">
      <c r="A393" s="235"/>
      <c r="B393" s="237"/>
      <c r="C393" s="247"/>
      <c r="D393" s="234"/>
    </row>
    <row r="394" spans="1:4" s="236" customFormat="1" ht="12.75" customHeight="1">
      <c r="A394" s="235"/>
      <c r="B394" s="237"/>
      <c r="C394" s="247"/>
      <c r="D394" s="234"/>
    </row>
    <row r="395" spans="1:4" s="236" customFormat="1" ht="12.75" customHeight="1">
      <c r="A395" s="235"/>
      <c r="B395" s="240"/>
      <c r="C395" s="247"/>
      <c r="D395" s="234"/>
    </row>
    <row r="396" spans="1:4" s="1" customFormat="1" ht="25.5" customHeight="1">
      <c r="A396" s="304"/>
      <c r="B396" s="305" t="s">
        <v>224</v>
      </c>
      <c r="C396" s="306" t="s">
        <v>62</v>
      </c>
      <c r="D396" s="310">
        <f>D398</f>
        <v>0</v>
      </c>
    </row>
    <row r="397" spans="1:4" ht="12.75" customHeight="1">
      <c r="A397" s="112"/>
      <c r="B397" s="16"/>
      <c r="C397" s="243" t="s">
        <v>470</v>
      </c>
      <c r="D397" s="25"/>
    </row>
    <row r="398" spans="1:4" ht="14.25" customHeight="1">
      <c r="A398" s="112"/>
      <c r="B398" s="16"/>
      <c r="C398" s="243" t="s">
        <v>515</v>
      </c>
      <c r="D398" s="22"/>
    </row>
    <row r="399" spans="1:4" ht="14.25" customHeight="1">
      <c r="A399" s="112"/>
      <c r="B399" s="16"/>
      <c r="C399" s="243"/>
      <c r="D399" s="22"/>
    </row>
    <row r="400" spans="1:4" ht="14.25" customHeight="1">
      <c r="A400" s="112"/>
      <c r="B400" s="16"/>
      <c r="C400" s="243"/>
      <c r="D400" s="22"/>
    </row>
    <row r="401" spans="1:4" ht="14.25" customHeight="1">
      <c r="A401" s="112"/>
      <c r="B401" s="16"/>
      <c r="C401" s="243"/>
      <c r="D401" s="22"/>
    </row>
    <row r="402" spans="1:4" ht="12.75" customHeight="1">
      <c r="A402" s="112"/>
      <c r="B402" s="111"/>
      <c r="C402" s="243"/>
      <c r="D402" s="22"/>
    </row>
    <row r="403" spans="1:4" s="1" customFormat="1" ht="25.5" customHeight="1">
      <c r="A403" s="304"/>
      <c r="B403" s="305" t="s">
        <v>225</v>
      </c>
      <c r="C403" s="307" t="s">
        <v>437</v>
      </c>
      <c r="D403" s="308">
        <f>D405</f>
        <v>0</v>
      </c>
    </row>
    <row r="404" spans="1:4" ht="12.75" customHeight="1">
      <c r="A404" s="112"/>
      <c r="B404" s="16"/>
      <c r="C404" s="243" t="s">
        <v>470</v>
      </c>
      <c r="D404" s="22"/>
    </row>
    <row r="405" spans="1:4" ht="12.75" customHeight="1">
      <c r="A405" s="112"/>
      <c r="B405" s="16"/>
      <c r="C405" s="243" t="s">
        <v>515</v>
      </c>
      <c r="D405" s="22"/>
    </row>
    <row r="406" spans="1:4" ht="12.75" customHeight="1">
      <c r="A406" s="112"/>
      <c r="B406" s="16"/>
      <c r="C406" s="243"/>
      <c r="D406" s="22"/>
    </row>
    <row r="407" spans="1:4" ht="12.75" customHeight="1">
      <c r="A407" s="112"/>
      <c r="B407" s="16"/>
      <c r="C407" s="243"/>
      <c r="D407" s="22"/>
    </row>
    <row r="408" spans="1:4" ht="12.75" customHeight="1">
      <c r="A408" s="112"/>
      <c r="B408" s="16"/>
      <c r="C408" s="243"/>
      <c r="D408" s="22"/>
    </row>
    <row r="409" spans="1:4" ht="12.75" customHeight="1">
      <c r="A409" s="112"/>
      <c r="B409" s="111"/>
      <c r="C409" s="243"/>
      <c r="D409" s="22"/>
    </row>
    <row r="410" spans="1:4" ht="12.75" customHeight="1">
      <c r="A410" s="112"/>
      <c r="B410" s="111" t="s">
        <v>226</v>
      </c>
      <c r="C410" s="243" t="s">
        <v>65</v>
      </c>
      <c r="D410" s="23">
        <f>D412</f>
        <v>0</v>
      </c>
    </row>
    <row r="411" spans="1:4" ht="12.75" customHeight="1">
      <c r="A411" s="112"/>
      <c r="B411" s="16"/>
      <c r="C411" s="243" t="s">
        <v>470</v>
      </c>
      <c r="D411" s="22"/>
    </row>
    <row r="412" spans="1:4" ht="12.75" customHeight="1">
      <c r="A412" s="112"/>
      <c r="B412" s="16"/>
      <c r="C412" s="243" t="s">
        <v>515</v>
      </c>
      <c r="D412" s="22"/>
    </row>
    <row r="413" spans="1:4" ht="12.75" customHeight="1">
      <c r="A413" s="112"/>
      <c r="B413" s="16"/>
      <c r="C413" s="243"/>
      <c r="D413" s="22"/>
    </row>
    <row r="414" spans="1:4" ht="12.75" customHeight="1">
      <c r="A414" s="112"/>
      <c r="B414" s="16"/>
      <c r="C414" s="243"/>
      <c r="D414" s="22"/>
    </row>
    <row r="415" spans="1:4" ht="12.75" customHeight="1">
      <c r="A415" s="112"/>
      <c r="B415" s="16"/>
      <c r="C415" s="243"/>
      <c r="D415" s="22"/>
    </row>
    <row r="416" spans="1:4" ht="12.75" customHeight="1">
      <c r="A416" s="112"/>
      <c r="B416" s="111"/>
      <c r="C416" s="242"/>
      <c r="D416" s="22"/>
    </row>
    <row r="417" spans="1:4" ht="12.75" customHeight="1">
      <c r="A417" s="112"/>
      <c r="B417" s="111" t="s">
        <v>227</v>
      </c>
      <c r="C417" s="243" t="s">
        <v>506</v>
      </c>
      <c r="D417" s="23">
        <f>D419</f>
        <v>0</v>
      </c>
    </row>
    <row r="418" spans="1:4" ht="12.75" customHeight="1">
      <c r="A418" s="112"/>
      <c r="B418" s="16"/>
      <c r="C418" s="243" t="s">
        <v>470</v>
      </c>
      <c r="D418" s="22"/>
    </row>
    <row r="419" spans="1:4" ht="12.75" customHeight="1">
      <c r="A419" s="112"/>
      <c r="B419" s="16"/>
      <c r="C419" s="243" t="s">
        <v>515</v>
      </c>
      <c r="D419" s="22"/>
    </row>
    <row r="420" spans="1:4" ht="12.75" customHeight="1">
      <c r="A420" s="112"/>
      <c r="B420" s="16"/>
      <c r="C420" s="243" t="s">
        <v>470</v>
      </c>
      <c r="D420" s="22"/>
    </row>
    <row r="421" spans="1:4" ht="12.75" customHeight="1">
      <c r="A421" s="112"/>
      <c r="B421" s="16"/>
      <c r="C421" s="243" t="s">
        <v>21</v>
      </c>
      <c r="D421" s="22"/>
    </row>
    <row r="422" spans="1:4" ht="12.75" customHeight="1">
      <c r="A422" s="112"/>
      <c r="B422" s="16"/>
      <c r="C422" s="243"/>
      <c r="D422" s="22"/>
    </row>
    <row r="423" spans="1:4" ht="12.75" customHeight="1">
      <c r="A423" s="112"/>
      <c r="B423" s="16"/>
      <c r="C423" s="243"/>
      <c r="D423" s="22"/>
    </row>
    <row r="424" spans="1:4" ht="12.75" customHeight="1">
      <c r="A424" s="112"/>
      <c r="B424" s="16"/>
      <c r="C424" s="243"/>
      <c r="D424" s="22"/>
    </row>
    <row r="425" spans="1:4" ht="12.75" customHeight="1">
      <c r="A425" s="112"/>
      <c r="B425" s="111"/>
      <c r="C425" s="243"/>
      <c r="D425" s="22"/>
    </row>
    <row r="426" spans="1:4" ht="12.75" customHeight="1">
      <c r="A426" s="112"/>
      <c r="B426" s="111" t="s">
        <v>228</v>
      </c>
      <c r="C426" s="243" t="s">
        <v>66</v>
      </c>
      <c r="D426" s="22">
        <f>D428</f>
        <v>0</v>
      </c>
    </row>
    <row r="427" spans="1:4" ht="12.75" customHeight="1">
      <c r="A427" s="112"/>
      <c r="B427" s="16"/>
      <c r="C427" s="243" t="s">
        <v>470</v>
      </c>
      <c r="D427" s="22"/>
    </row>
    <row r="428" spans="1:4" ht="12.75" customHeight="1">
      <c r="A428" s="112"/>
      <c r="B428" s="16"/>
      <c r="C428" s="243" t="s">
        <v>515</v>
      </c>
      <c r="D428" s="22"/>
    </row>
    <row r="429" spans="1:4" ht="12.75" customHeight="1">
      <c r="A429" s="112"/>
      <c r="B429" s="16"/>
      <c r="C429" s="243"/>
      <c r="D429" s="22"/>
    </row>
    <row r="430" spans="1:4" ht="12.75" customHeight="1">
      <c r="A430" s="112"/>
      <c r="B430" s="16"/>
      <c r="C430" s="243"/>
      <c r="D430" s="22"/>
    </row>
    <row r="431" spans="1:4" ht="12.75" customHeight="1">
      <c r="A431" s="112"/>
      <c r="B431" s="16"/>
      <c r="C431" s="243"/>
      <c r="D431" s="22"/>
    </row>
    <row r="432" spans="1:4" ht="12.75" customHeight="1">
      <c r="A432" s="112"/>
      <c r="B432" s="16"/>
      <c r="C432" s="243"/>
      <c r="D432" s="22"/>
    </row>
    <row r="433" spans="1:4" ht="12.75" customHeight="1">
      <c r="A433" s="112"/>
      <c r="B433" s="106" t="s">
        <v>438</v>
      </c>
      <c r="C433" s="243" t="s">
        <v>422</v>
      </c>
      <c r="D433" s="22"/>
    </row>
    <row r="434" spans="1:4" ht="12.75" customHeight="1">
      <c r="A434" s="112"/>
      <c r="B434" s="16"/>
      <c r="C434" s="243" t="s">
        <v>470</v>
      </c>
      <c r="D434" s="22"/>
    </row>
    <row r="435" spans="1:4" ht="12.75" customHeight="1">
      <c r="A435" s="112"/>
      <c r="B435" s="16"/>
      <c r="C435" s="243" t="s">
        <v>515</v>
      </c>
      <c r="D435" s="22"/>
    </row>
    <row r="436" spans="1:4" ht="12.75" customHeight="1">
      <c r="A436" s="112"/>
      <c r="B436" s="16"/>
      <c r="C436" s="243"/>
      <c r="D436" s="22"/>
    </row>
    <row r="437" spans="1:4" ht="12.75" customHeight="1">
      <c r="A437" s="112"/>
      <c r="B437" s="16"/>
      <c r="C437" s="243"/>
      <c r="D437" s="22"/>
    </row>
    <row r="438" spans="1:4" ht="12.75" customHeight="1">
      <c r="A438" s="112"/>
      <c r="B438" s="16"/>
      <c r="C438" s="243"/>
      <c r="D438" s="22"/>
    </row>
    <row r="439" spans="1:4" ht="12.75" customHeight="1">
      <c r="A439" s="112"/>
      <c r="B439" s="111"/>
      <c r="C439" s="243"/>
      <c r="D439" s="22"/>
    </row>
    <row r="440" spans="1:4" ht="12.75" customHeight="1">
      <c r="A440" s="112"/>
      <c r="B440" s="111" t="s">
        <v>229</v>
      </c>
      <c r="C440" s="243" t="s">
        <v>2</v>
      </c>
      <c r="D440" s="22">
        <f>D442</f>
        <v>0</v>
      </c>
    </row>
    <row r="441" spans="1:4" ht="12.75" customHeight="1">
      <c r="A441" s="112"/>
      <c r="B441" s="16"/>
      <c r="C441" s="243" t="s">
        <v>470</v>
      </c>
      <c r="D441" s="22"/>
    </row>
    <row r="442" spans="1:4" ht="12.75" customHeight="1">
      <c r="A442" s="112"/>
      <c r="B442" s="16"/>
      <c r="C442" s="243" t="s">
        <v>515</v>
      </c>
      <c r="D442" s="23"/>
    </row>
    <row r="443" spans="1:4" ht="25.5" customHeight="1">
      <c r="A443" s="112"/>
      <c r="B443" s="16"/>
      <c r="C443" s="243" t="s">
        <v>387</v>
      </c>
      <c r="D443" s="22"/>
    </row>
    <row r="444" spans="1:4" ht="12.75" customHeight="1">
      <c r="A444" s="112"/>
      <c r="B444" s="16"/>
      <c r="C444" s="243"/>
      <c r="D444" s="23"/>
    </row>
    <row r="445" spans="1:4" ht="12.75" customHeight="1">
      <c r="A445" s="112"/>
      <c r="B445" s="16"/>
      <c r="C445" s="243"/>
      <c r="D445" s="23"/>
    </row>
    <row r="446" spans="1:4" ht="12.75" customHeight="1">
      <c r="A446" s="112"/>
      <c r="B446" s="16"/>
      <c r="C446" s="243"/>
      <c r="D446" s="23"/>
    </row>
    <row r="447" spans="1:4" ht="12.75" customHeight="1" thickBot="1">
      <c r="A447" s="112"/>
      <c r="B447" s="26"/>
      <c r="C447" s="250"/>
      <c r="D447" s="24"/>
    </row>
    <row r="448" spans="1:4" ht="25.5" customHeight="1" thickBot="1">
      <c r="A448" s="14" t="s">
        <v>488</v>
      </c>
      <c r="B448" s="15"/>
      <c r="C448" s="30" t="s">
        <v>489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514</v>
      </c>
      <c r="D450" s="25"/>
    </row>
    <row r="451" spans="1:4" ht="12.75" customHeight="1">
      <c r="A451" s="16"/>
      <c r="B451" s="18"/>
      <c r="C451" s="28" t="s">
        <v>515</v>
      </c>
      <c r="D451" s="22"/>
    </row>
    <row r="452" spans="1:4" ht="12.75" customHeight="1">
      <c r="A452" s="16"/>
      <c r="B452" s="18"/>
      <c r="C452" s="28" t="s">
        <v>514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434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490</v>
      </c>
      <c r="B459" s="15"/>
      <c r="C459" s="30" t="s">
        <v>491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373</v>
      </c>
      <c r="D462" s="22"/>
    </row>
    <row r="463" spans="1:4" ht="25.5" customHeight="1">
      <c r="A463" s="16"/>
      <c r="B463" s="18"/>
      <c r="C463" s="28" t="s">
        <v>374</v>
      </c>
      <c r="D463" s="22"/>
    </row>
    <row r="464" spans="1:4" ht="12.75" customHeight="1">
      <c r="A464" s="16"/>
      <c r="B464" s="18"/>
      <c r="C464" s="28" t="s">
        <v>388</v>
      </c>
      <c r="D464" s="22"/>
    </row>
    <row r="465" spans="1:4" ht="12.75" customHeight="1">
      <c r="A465" s="16"/>
      <c r="B465" s="18"/>
      <c r="C465" s="28" t="s">
        <v>389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250</v>
      </c>
      <c r="D470" s="22"/>
    </row>
    <row r="471" spans="1:4" ht="12.75" customHeight="1">
      <c r="A471" s="16"/>
      <c r="B471" s="18"/>
      <c r="C471" s="28" t="s">
        <v>251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515</v>
      </c>
      <c r="D477" s="22">
        <f>SUM(D478:D481)</f>
        <v>0</v>
      </c>
    </row>
    <row r="478" spans="1:4" ht="12.75" customHeight="1">
      <c r="A478" s="16"/>
      <c r="B478" s="18"/>
      <c r="C478" s="28" t="s">
        <v>254</v>
      </c>
      <c r="D478" s="22"/>
    </row>
    <row r="479" spans="1:4" ht="12.75" customHeight="1">
      <c r="A479" s="16"/>
      <c r="B479" s="18"/>
      <c r="C479" s="28" t="s">
        <v>253</v>
      </c>
      <c r="D479" s="22"/>
    </row>
    <row r="480" spans="1:4" ht="12.75" customHeight="1">
      <c r="A480" s="16"/>
      <c r="B480" s="18"/>
      <c r="C480" s="28" t="s">
        <v>439</v>
      </c>
      <c r="D480" s="22"/>
    </row>
    <row r="481" spans="1:4" ht="12.75">
      <c r="A481" s="16"/>
      <c r="B481" s="18"/>
      <c r="C481" s="28" t="s">
        <v>252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515</v>
      </c>
      <c r="D487" s="22">
        <f>SUM(D488:D492)</f>
        <v>0</v>
      </c>
    </row>
    <row r="488" spans="1:4" ht="12.75" customHeight="1">
      <c r="A488" s="16"/>
      <c r="B488" s="18"/>
      <c r="C488" s="28" t="s">
        <v>255</v>
      </c>
      <c r="D488" s="22"/>
    </row>
    <row r="489" spans="1:4" ht="12.75" customHeight="1">
      <c r="A489" s="16"/>
      <c r="B489" s="18"/>
      <c r="C489" s="28" t="s">
        <v>390</v>
      </c>
      <c r="D489" s="22"/>
    </row>
    <row r="490" spans="1:4" ht="12.75" customHeight="1">
      <c r="A490" s="16"/>
      <c r="B490" s="18"/>
      <c r="C490" s="28" t="s">
        <v>257</v>
      </c>
      <c r="D490" s="22"/>
    </row>
    <row r="491" spans="1:4" ht="12.75" customHeight="1">
      <c r="A491" s="16"/>
      <c r="B491" s="18"/>
      <c r="C491" s="28" t="s">
        <v>391</v>
      </c>
      <c r="D491" s="22"/>
    </row>
    <row r="492" spans="1:4" ht="12.75" customHeight="1">
      <c r="A492" s="16"/>
      <c r="B492" s="18"/>
      <c r="C492" s="28" t="s">
        <v>440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441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442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507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514</v>
      </c>
      <c r="D508" s="22"/>
    </row>
    <row r="509" spans="1:4" ht="12.75" customHeight="1">
      <c r="A509" s="16"/>
      <c r="B509" s="18"/>
      <c r="C509" s="28" t="s">
        <v>451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233</v>
      </c>
      <c r="D514" s="22"/>
    </row>
    <row r="515" spans="1:4" ht="12.75" customHeight="1">
      <c r="A515" s="16"/>
      <c r="B515" s="18"/>
      <c r="C515" s="29" t="s">
        <v>234</v>
      </c>
      <c r="D515" s="22"/>
    </row>
    <row r="516" spans="1:4" ht="12.75" customHeight="1">
      <c r="A516" s="16"/>
      <c r="B516" s="18"/>
      <c r="C516" s="29" t="s">
        <v>235</v>
      </c>
      <c r="D516" s="22"/>
    </row>
    <row r="517" spans="1:4" ht="12.75" customHeight="1">
      <c r="A517" s="16"/>
      <c r="B517" s="18"/>
      <c r="C517" s="29" t="s">
        <v>392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302</v>
      </c>
      <c r="C522" s="29" t="s">
        <v>375</v>
      </c>
      <c r="D522" s="23">
        <f>D523</f>
        <v>0</v>
      </c>
    </row>
    <row r="523" spans="1:4" ht="12.75" customHeight="1">
      <c r="A523" s="16"/>
      <c r="B523" s="18"/>
      <c r="C523" s="29" t="s">
        <v>515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515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515</v>
      </c>
      <c r="D534" s="22"/>
    </row>
    <row r="535" spans="1:4" ht="12.75" customHeight="1">
      <c r="A535" s="16"/>
      <c r="B535" s="18"/>
      <c r="C535" s="28" t="s">
        <v>514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470</v>
      </c>
      <c r="D540" s="22"/>
    </row>
    <row r="541" spans="1:4" ht="12.75" customHeight="1">
      <c r="A541" s="16"/>
      <c r="B541" s="18"/>
      <c r="C541" s="28" t="s">
        <v>515</v>
      </c>
      <c r="D541" s="22"/>
    </row>
    <row r="542" spans="1:4" ht="12.75" customHeight="1">
      <c r="A542" s="16"/>
      <c r="B542" s="18"/>
      <c r="C542" s="29" t="s">
        <v>260</v>
      </c>
      <c r="D542" s="22"/>
    </row>
    <row r="543" spans="1:4" ht="12.75" customHeight="1">
      <c r="A543" s="16"/>
      <c r="B543" s="18"/>
      <c r="C543" s="29" t="s">
        <v>261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12"/>
      <c r="B549" s="107" t="s">
        <v>90</v>
      </c>
      <c r="C549" s="113" t="s">
        <v>91</v>
      </c>
      <c r="D549" s="25">
        <f>D551+D558</f>
        <v>0</v>
      </c>
    </row>
    <row r="550" spans="1:4" ht="12.75" customHeight="1">
      <c r="A550" s="112"/>
      <c r="B550" s="16"/>
      <c r="C550" s="114" t="s">
        <v>514</v>
      </c>
      <c r="D550" s="22"/>
    </row>
    <row r="551" spans="1:4" ht="12.75" customHeight="1">
      <c r="A551" s="112"/>
      <c r="B551" s="16"/>
      <c r="C551" s="114" t="s">
        <v>15</v>
      </c>
      <c r="D551" s="22">
        <f>SUM(D553:D554)</f>
        <v>0</v>
      </c>
    </row>
    <row r="552" spans="1:4" ht="12.75" customHeight="1">
      <c r="A552" s="112"/>
      <c r="B552" s="16"/>
      <c r="C552" s="114" t="s">
        <v>514</v>
      </c>
      <c r="D552" s="22"/>
    </row>
    <row r="553" spans="1:4" ht="12.75" customHeight="1">
      <c r="A553" s="112"/>
      <c r="B553" s="16"/>
      <c r="C553" s="114" t="s">
        <v>238</v>
      </c>
      <c r="D553" s="22"/>
    </row>
    <row r="554" spans="1:4" ht="12.75" customHeight="1">
      <c r="A554" s="112"/>
      <c r="B554" s="16"/>
      <c r="C554" s="114" t="s">
        <v>329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8</v>
      </c>
      <c r="D558" s="22">
        <f>SUM(D559:D561)</f>
        <v>0</v>
      </c>
    </row>
    <row r="559" spans="1:4" ht="12.75">
      <c r="A559" s="112"/>
      <c r="B559" s="16"/>
      <c r="C559" s="114" t="s">
        <v>330</v>
      </c>
      <c r="D559" s="22"/>
    </row>
    <row r="560" spans="1:4" ht="12.75" customHeight="1">
      <c r="A560" s="112"/>
      <c r="B560" s="16"/>
      <c r="C560" s="114" t="s">
        <v>393</v>
      </c>
      <c r="D560" s="22"/>
    </row>
    <row r="561" spans="1:4" ht="12.75" customHeight="1">
      <c r="A561" s="112"/>
      <c r="B561" s="16"/>
      <c r="C561" s="114" t="s">
        <v>394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92</v>
      </c>
      <c r="C566" s="114" t="s">
        <v>2</v>
      </c>
      <c r="D566" s="22">
        <f>D567</f>
        <v>0</v>
      </c>
    </row>
    <row r="567" spans="1:4" ht="12.75" customHeight="1">
      <c r="A567" s="112"/>
      <c r="B567" s="16"/>
      <c r="C567" s="114" t="s">
        <v>515</v>
      </c>
      <c r="D567" s="22">
        <f>D568+D572</f>
        <v>0</v>
      </c>
    </row>
    <row r="568" spans="1:4" ht="24.75" customHeight="1">
      <c r="A568" s="112"/>
      <c r="B568" s="16"/>
      <c r="C568" s="114" t="s">
        <v>239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263</v>
      </c>
      <c r="D572" s="22">
        <f>SUM(D573:D585)</f>
        <v>0</v>
      </c>
    </row>
    <row r="573" spans="1:4" ht="12.75" customHeight="1">
      <c r="A573" s="112"/>
      <c r="B573" s="16"/>
      <c r="C573" s="114" t="s">
        <v>332</v>
      </c>
      <c r="D573" s="22"/>
    </row>
    <row r="574" spans="1:4" ht="12.75" customHeight="1">
      <c r="A574" s="112"/>
      <c r="B574" s="16"/>
      <c r="C574" s="114" t="s">
        <v>293</v>
      </c>
      <c r="D574" s="22"/>
    </row>
    <row r="575" spans="1:4" ht="12.75" customHeight="1">
      <c r="A575" s="112"/>
      <c r="B575" s="16"/>
      <c r="C575" s="114" t="s">
        <v>270</v>
      </c>
      <c r="D575" s="22"/>
    </row>
    <row r="576" spans="1:4" ht="12.75" customHeight="1">
      <c r="A576" s="112"/>
      <c r="B576" s="16"/>
      <c r="C576" s="114" t="s">
        <v>271</v>
      </c>
      <c r="D576" s="22"/>
    </row>
    <row r="577" spans="1:4" ht="12.75">
      <c r="A577" s="112"/>
      <c r="B577" s="16"/>
      <c r="C577" s="114" t="s">
        <v>272</v>
      </c>
      <c r="D577" s="22"/>
    </row>
    <row r="578" spans="1:4" ht="12.75" customHeight="1">
      <c r="A578" s="112"/>
      <c r="B578" s="16"/>
      <c r="C578" s="114" t="s">
        <v>309</v>
      </c>
      <c r="D578" s="22"/>
    </row>
    <row r="579" spans="1:4" ht="12.75">
      <c r="A579" s="112"/>
      <c r="B579" s="16"/>
      <c r="C579" s="114" t="s">
        <v>273</v>
      </c>
      <c r="D579" s="22"/>
    </row>
    <row r="580" spans="1:4" ht="12.75">
      <c r="A580" s="112"/>
      <c r="B580" s="16"/>
      <c r="C580" s="114" t="s">
        <v>275</v>
      </c>
      <c r="D580" s="22"/>
    </row>
    <row r="581" spans="1:4" ht="12.75">
      <c r="A581" s="112"/>
      <c r="B581" s="16"/>
      <c r="C581" s="309" t="s">
        <v>502</v>
      </c>
      <c r="D581" s="25"/>
    </row>
    <row r="582" spans="1:4" ht="12.75">
      <c r="A582" s="112"/>
      <c r="B582" s="16"/>
      <c r="C582" s="309" t="s">
        <v>452</v>
      </c>
      <c r="D582" s="25"/>
    </row>
    <row r="583" spans="1:4" ht="25.5" customHeight="1">
      <c r="A583" s="112"/>
      <c r="B583" s="16"/>
      <c r="C583" s="309" t="s">
        <v>395</v>
      </c>
      <c r="D583" s="25"/>
    </row>
    <row r="584" spans="1:4" ht="12.75">
      <c r="A584" s="112"/>
      <c r="B584" s="16"/>
      <c r="C584" s="309" t="s">
        <v>444</v>
      </c>
      <c r="D584" s="25"/>
    </row>
    <row r="585" spans="1:4" ht="12" customHeight="1">
      <c r="A585" s="112"/>
      <c r="B585" s="16"/>
      <c r="C585" s="309" t="s">
        <v>396</v>
      </c>
      <c r="D585" s="25"/>
    </row>
    <row r="586" spans="1:4" ht="12" customHeight="1">
      <c r="A586" s="112"/>
      <c r="B586" s="16"/>
      <c r="C586" s="309"/>
      <c r="D586" s="25"/>
    </row>
    <row r="587" spans="1:4" ht="12" customHeight="1">
      <c r="A587" s="112"/>
      <c r="B587" s="16"/>
      <c r="C587" s="309"/>
      <c r="D587" s="25"/>
    </row>
    <row r="588" spans="1:4" ht="12" customHeight="1">
      <c r="A588" s="112"/>
      <c r="B588" s="16"/>
      <c r="C588" s="309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91" t="s">
        <v>94</v>
      </c>
      <c r="B590" s="492"/>
      <c r="C590" s="492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23">
      <selection activeCell="J13" sqref="J13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9.8515625" style="0" customWidth="1"/>
    <col min="4" max="4" width="42.00390625" style="50" customWidth="1"/>
    <col min="5" max="5" width="12.7109375" style="10" customWidth="1"/>
    <col min="6" max="6" width="9.8515625" style="0" customWidth="1"/>
  </cols>
  <sheetData>
    <row r="1" spans="5:6" ht="12.75" hidden="1">
      <c r="E1" s="87"/>
      <c r="F1" s="87"/>
    </row>
    <row r="2" ht="12.75" hidden="1">
      <c r="E2"/>
    </row>
    <row r="3" spans="1:7" ht="12.75">
      <c r="A3" s="497" t="s">
        <v>547</v>
      </c>
      <c r="B3" s="497"/>
      <c r="C3" s="497"/>
      <c r="D3" s="497" t="s">
        <v>554</v>
      </c>
      <c r="E3" s="497"/>
      <c r="F3" s="497"/>
      <c r="G3" s="357"/>
    </row>
    <row r="4" spans="1:7" ht="12.75">
      <c r="A4" s="499" t="s">
        <v>544</v>
      </c>
      <c r="B4" s="499"/>
      <c r="C4" s="499"/>
      <c r="D4" s="498" t="s">
        <v>553</v>
      </c>
      <c r="E4" s="498"/>
      <c r="F4" s="498"/>
      <c r="G4" s="357"/>
    </row>
    <row r="5" spans="1:7" ht="12.75">
      <c r="A5" t="s">
        <v>545</v>
      </c>
      <c r="D5" s="498" t="s">
        <v>517</v>
      </c>
      <c r="E5" s="498"/>
      <c r="F5" s="498"/>
      <c r="G5" s="357"/>
    </row>
    <row r="6" spans="1:7" ht="12.75">
      <c r="A6" t="s">
        <v>352</v>
      </c>
      <c r="D6" s="496" t="s">
        <v>518</v>
      </c>
      <c r="E6" s="496"/>
      <c r="F6" s="496"/>
      <c r="G6" s="358"/>
    </row>
    <row r="7" spans="1:7" ht="12.75">
      <c r="A7" t="s">
        <v>546</v>
      </c>
      <c r="D7" s="498" t="s">
        <v>548</v>
      </c>
      <c r="E7" s="498"/>
      <c r="F7" s="498"/>
      <c r="G7" s="357"/>
    </row>
    <row r="8" spans="1:5" ht="15.75">
      <c r="A8" s="467"/>
      <c r="B8" s="467"/>
      <c r="C8" s="467"/>
      <c r="D8" s="467"/>
      <c r="E8" s="467"/>
    </row>
    <row r="9" spans="1:5" ht="30" customHeight="1">
      <c r="A9" s="430" t="s">
        <v>532</v>
      </c>
      <c r="B9" s="430"/>
      <c r="C9" s="430"/>
      <c r="D9" s="430"/>
      <c r="E9" s="430"/>
    </row>
    <row r="10" spans="1:5" ht="15" customHeight="1" thickBot="1">
      <c r="A10" s="467"/>
      <c r="B10" s="467"/>
      <c r="C10" s="467"/>
      <c r="D10" s="467"/>
      <c r="E10" s="467"/>
    </row>
    <row r="11" spans="1:5" ht="1.5" customHeight="1" hidden="1">
      <c r="A11" s="40"/>
      <c r="B11" s="40"/>
      <c r="C11" s="40"/>
      <c r="D11" s="40"/>
      <c r="E11" s="173"/>
    </row>
    <row r="12" spans="1:5" ht="34.5" customHeight="1" thickBot="1">
      <c r="A12" s="313"/>
      <c r="B12" s="341"/>
      <c r="C12" s="314"/>
      <c r="D12" s="339" t="s">
        <v>522</v>
      </c>
      <c r="E12" s="340"/>
    </row>
    <row r="13" spans="1:5" ht="13.5" thickBot="1">
      <c r="A13" s="351"/>
      <c r="B13" s="352"/>
      <c r="C13" s="352"/>
      <c r="D13" s="353"/>
      <c r="E13" s="354"/>
    </row>
    <row r="14" spans="1:9" ht="25.5" customHeight="1" thickBot="1">
      <c r="A14" s="84" t="s">
        <v>465</v>
      </c>
      <c r="B14" s="85" t="s">
        <v>503</v>
      </c>
      <c r="C14" s="85" t="s">
        <v>510</v>
      </c>
      <c r="D14" s="45" t="s">
        <v>511</v>
      </c>
      <c r="E14" s="325" t="s">
        <v>504</v>
      </c>
      <c r="I14" s="356"/>
    </row>
    <row r="15" spans="1:5" ht="27.75" customHeight="1" thickBot="1">
      <c r="A15" s="317">
        <v>900</v>
      </c>
      <c r="B15" s="337"/>
      <c r="C15" s="337"/>
      <c r="D15" s="346" t="s">
        <v>491</v>
      </c>
      <c r="E15" s="334">
        <f>E16</f>
        <v>30243.24</v>
      </c>
    </row>
    <row r="16" spans="1:5" ht="24" customHeight="1">
      <c r="A16" s="316"/>
      <c r="B16" s="343">
        <v>90015</v>
      </c>
      <c r="C16" s="343"/>
      <c r="D16" s="318" t="s">
        <v>519</v>
      </c>
      <c r="E16" s="326">
        <f>E17</f>
        <v>30243.24</v>
      </c>
    </row>
    <row r="17" spans="1:5" ht="12.75" customHeight="1">
      <c r="A17" s="355"/>
      <c r="B17" s="319"/>
      <c r="C17" s="362"/>
      <c r="D17" s="322" t="s">
        <v>528</v>
      </c>
      <c r="E17" s="361">
        <f>E18</f>
        <v>30243.24</v>
      </c>
    </row>
    <row r="18" spans="1:5" ht="16.5" customHeight="1">
      <c r="A18" s="355"/>
      <c r="B18" s="319"/>
      <c r="C18" s="362"/>
      <c r="D18" s="322" t="s">
        <v>529</v>
      </c>
      <c r="E18" s="361">
        <f>E19</f>
        <v>30243.24</v>
      </c>
    </row>
    <row r="19" spans="1:5" ht="24.75" customHeight="1">
      <c r="A19" s="355"/>
      <c r="B19" s="319"/>
      <c r="C19" s="362"/>
      <c r="D19" s="363" t="s">
        <v>543</v>
      </c>
      <c r="E19" s="361">
        <v>30243.24</v>
      </c>
    </row>
    <row r="20" spans="1:5" ht="12.75" customHeight="1" thickBot="1">
      <c r="A20" s="333"/>
      <c r="B20" s="315"/>
      <c r="C20" s="315"/>
      <c r="D20" s="323"/>
      <c r="E20" s="329"/>
    </row>
    <row r="21" spans="1:5" ht="24.75" customHeight="1" thickBot="1">
      <c r="A21" s="347"/>
      <c r="B21" s="348"/>
      <c r="C21" s="348"/>
      <c r="D21" s="350" t="s">
        <v>95</v>
      </c>
      <c r="E21" s="334">
        <f>E15</f>
        <v>30243.24</v>
      </c>
    </row>
    <row r="22" spans="1:5" ht="35.25" customHeight="1" thickBot="1">
      <c r="A22" s="502"/>
      <c r="B22" s="502"/>
      <c r="C22" s="502"/>
      <c r="D22" s="502"/>
      <c r="E22" s="502"/>
    </row>
    <row r="23" spans="1:5" ht="35.25" customHeight="1" thickBot="1">
      <c r="A23" s="375"/>
      <c r="B23" s="376"/>
      <c r="C23" s="377"/>
      <c r="D23" s="378" t="s">
        <v>523</v>
      </c>
      <c r="E23" s="379"/>
    </row>
    <row r="24" spans="1:5" ht="21.75" customHeight="1" thickBot="1">
      <c r="A24" s="335">
        <v>700</v>
      </c>
      <c r="B24" s="314"/>
      <c r="C24" s="367"/>
      <c r="D24" s="368" t="s">
        <v>474</v>
      </c>
      <c r="E24" s="330">
        <f>E25+E29</f>
        <v>3000</v>
      </c>
    </row>
    <row r="25" spans="1:5" ht="25.5" customHeight="1">
      <c r="A25" s="316"/>
      <c r="B25" s="343">
        <v>70095</v>
      </c>
      <c r="C25" s="344"/>
      <c r="D25" s="321" t="s">
        <v>2</v>
      </c>
      <c r="E25" s="328">
        <f>E26</f>
        <v>3000</v>
      </c>
    </row>
    <row r="26" spans="1:5" ht="15" customHeight="1">
      <c r="A26" s="82"/>
      <c r="B26" s="69"/>
      <c r="C26" s="369"/>
      <c r="D26" s="322" t="s">
        <v>530</v>
      </c>
      <c r="E26" s="361">
        <f>E27</f>
        <v>3000</v>
      </c>
    </row>
    <row r="27" spans="1:5" ht="27.75" customHeight="1">
      <c r="A27" s="82"/>
      <c r="B27" s="69"/>
      <c r="C27" s="369"/>
      <c r="D27" s="381" t="s">
        <v>531</v>
      </c>
      <c r="E27" s="361">
        <f>E28</f>
        <v>3000</v>
      </c>
    </row>
    <row r="28" spans="1:5" ht="30.75" customHeight="1">
      <c r="A28" s="82"/>
      <c r="B28" s="69"/>
      <c r="C28" s="369"/>
      <c r="D28" s="363" t="s">
        <v>535</v>
      </c>
      <c r="E28" s="361">
        <v>3000</v>
      </c>
    </row>
    <row r="29" spans="1:5" ht="13.5" customHeight="1">
      <c r="A29" s="355"/>
      <c r="B29" s="364"/>
      <c r="C29" s="364"/>
      <c r="D29" s="322" t="s">
        <v>528</v>
      </c>
      <c r="E29" s="361">
        <f>E30</f>
        <v>0</v>
      </c>
    </row>
    <row r="30" spans="1:5" ht="13.5" customHeight="1">
      <c r="A30" s="355"/>
      <c r="B30" s="364"/>
      <c r="C30" s="364"/>
      <c r="D30" s="322" t="s">
        <v>529</v>
      </c>
      <c r="E30" s="361">
        <f>E31+E38</f>
        <v>0</v>
      </c>
    </row>
    <row r="31" spans="1:5" ht="54" customHeight="1">
      <c r="A31" s="355"/>
      <c r="B31" s="364"/>
      <c r="C31" s="370"/>
      <c r="D31" s="371" t="s">
        <v>533</v>
      </c>
      <c r="E31" s="372">
        <v>0</v>
      </c>
    </row>
    <row r="32" spans="1:5" ht="12" customHeight="1" thickBot="1">
      <c r="A32" s="394"/>
      <c r="B32" s="370"/>
      <c r="C32" s="370"/>
      <c r="D32" s="395"/>
      <c r="E32" s="396"/>
    </row>
    <row r="33" spans="1:5" ht="24.75" customHeight="1" thickBot="1">
      <c r="A33" s="335">
        <v>710</v>
      </c>
      <c r="B33" s="388"/>
      <c r="C33" s="388"/>
      <c r="D33" s="389" t="s">
        <v>476</v>
      </c>
      <c r="E33" s="330">
        <f>E34</f>
        <v>24000</v>
      </c>
    </row>
    <row r="34" spans="1:5" ht="19.5" customHeight="1">
      <c r="A34" s="316"/>
      <c r="B34" s="343">
        <v>71035</v>
      </c>
      <c r="C34" s="343"/>
      <c r="D34" s="321" t="s">
        <v>550</v>
      </c>
      <c r="E34" s="328">
        <f>E35</f>
        <v>24000</v>
      </c>
    </row>
    <row r="35" spans="1:5" ht="15" customHeight="1">
      <c r="A35" s="355"/>
      <c r="B35" s="319"/>
      <c r="C35" s="362"/>
      <c r="D35" s="322" t="s">
        <v>528</v>
      </c>
      <c r="E35" s="361">
        <f>E36</f>
        <v>24000</v>
      </c>
    </row>
    <row r="36" spans="1:5" ht="15.75" customHeight="1">
      <c r="A36" s="355"/>
      <c r="B36" s="319"/>
      <c r="C36" s="362"/>
      <c r="D36" s="322" t="s">
        <v>529</v>
      </c>
      <c r="E36" s="361">
        <f>E37</f>
        <v>24000</v>
      </c>
    </row>
    <row r="37" spans="1:5" ht="24.75" customHeight="1">
      <c r="A37" s="355"/>
      <c r="B37" s="319"/>
      <c r="C37" s="362"/>
      <c r="D37" s="363" t="s">
        <v>549</v>
      </c>
      <c r="E37" s="361">
        <v>24000</v>
      </c>
    </row>
    <row r="38" spans="1:5" ht="12.75" customHeight="1" thickBot="1">
      <c r="A38" s="317"/>
      <c r="B38" s="338"/>
      <c r="C38" s="338"/>
      <c r="D38" s="323"/>
      <c r="E38" s="329"/>
    </row>
    <row r="39" spans="1:5" ht="27" customHeight="1" thickBot="1">
      <c r="A39" s="335">
        <v>900</v>
      </c>
      <c r="B39" s="388"/>
      <c r="C39" s="388"/>
      <c r="D39" s="389" t="s">
        <v>491</v>
      </c>
      <c r="E39" s="330">
        <f>E40</f>
        <v>3000</v>
      </c>
    </row>
    <row r="40" spans="1:5" ht="25.5" customHeight="1">
      <c r="A40" s="316"/>
      <c r="B40" s="343">
        <v>90015</v>
      </c>
      <c r="C40" s="343"/>
      <c r="D40" s="321" t="s">
        <v>519</v>
      </c>
      <c r="E40" s="328">
        <f>E41</f>
        <v>3000</v>
      </c>
    </row>
    <row r="41" spans="1:5" ht="14.25" customHeight="1">
      <c r="A41" s="355"/>
      <c r="B41" s="319"/>
      <c r="C41" s="362"/>
      <c r="D41" s="322" t="s">
        <v>528</v>
      </c>
      <c r="E41" s="361">
        <f>E42</f>
        <v>3000</v>
      </c>
    </row>
    <row r="42" spans="1:5" ht="14.25" customHeight="1">
      <c r="A42" s="355"/>
      <c r="B42" s="319"/>
      <c r="C42" s="362"/>
      <c r="D42" s="322" t="s">
        <v>529</v>
      </c>
      <c r="E42" s="361">
        <f>E43+E44</f>
        <v>3000</v>
      </c>
    </row>
    <row r="43" spans="1:5" ht="31.5" customHeight="1">
      <c r="A43" s="355"/>
      <c r="B43" s="319"/>
      <c r="C43" s="362"/>
      <c r="D43" s="363" t="s">
        <v>534</v>
      </c>
      <c r="E43" s="361">
        <v>3000</v>
      </c>
    </row>
    <row r="44" spans="1:5" ht="13.5" customHeight="1" thickBot="1">
      <c r="A44" s="317"/>
      <c r="B44" s="320"/>
      <c r="C44" s="337"/>
      <c r="D44" s="318"/>
      <c r="E44" s="331"/>
    </row>
    <row r="45" spans="1:5" ht="24.75" customHeight="1" thickBot="1">
      <c r="A45" s="493" t="s">
        <v>95</v>
      </c>
      <c r="B45" s="494"/>
      <c r="C45" s="494"/>
      <c r="D45" s="495"/>
      <c r="E45" s="332">
        <f>E24+E33+E39</f>
        <v>30000</v>
      </c>
    </row>
    <row r="46" spans="1:5" ht="12.75">
      <c r="A46" s="500"/>
      <c r="B46" s="500"/>
      <c r="C46" s="500"/>
      <c r="D46" s="500"/>
      <c r="E46" s="500"/>
    </row>
    <row r="47" spans="1:5" ht="13.5" thickBot="1">
      <c r="A47" s="501"/>
      <c r="B47" s="501"/>
      <c r="C47" s="501"/>
      <c r="D47" s="501"/>
      <c r="E47" s="501"/>
    </row>
    <row r="48" spans="1:5" ht="27.75" thickBot="1">
      <c r="A48" s="313"/>
      <c r="B48" s="341"/>
      <c r="C48" s="314"/>
      <c r="D48" s="339" t="s">
        <v>524</v>
      </c>
      <c r="E48" s="340"/>
    </row>
    <row r="49" spans="1:5" ht="13.5" hidden="1" thickBot="1">
      <c r="A49" s="335">
        <v>801</v>
      </c>
      <c r="B49" s="342"/>
      <c r="C49" s="338"/>
      <c r="D49" s="349" t="s">
        <v>487</v>
      </c>
      <c r="E49" s="330">
        <f>E50</f>
        <v>0</v>
      </c>
    </row>
    <row r="50" spans="1:5" ht="12.75" hidden="1">
      <c r="A50" s="375"/>
      <c r="B50" s="343">
        <v>80104</v>
      </c>
      <c r="C50" s="343"/>
      <c r="D50" s="384" t="s">
        <v>69</v>
      </c>
      <c r="E50" s="328">
        <f>E51</f>
        <v>0</v>
      </c>
    </row>
    <row r="51" spans="1:5" ht="12.75" hidden="1">
      <c r="A51" s="380"/>
      <c r="B51" s="345"/>
      <c r="C51" s="345"/>
      <c r="D51" s="322" t="s">
        <v>528</v>
      </c>
      <c r="E51" s="327">
        <f>E52</f>
        <v>0</v>
      </c>
    </row>
    <row r="52" spans="1:5" ht="12.75" hidden="1">
      <c r="A52" s="380"/>
      <c r="B52" s="345"/>
      <c r="C52" s="345"/>
      <c r="D52" s="322" t="s">
        <v>529</v>
      </c>
      <c r="E52" s="326">
        <f>E53</f>
        <v>0</v>
      </c>
    </row>
    <row r="53" spans="1:5" ht="25.5" hidden="1">
      <c r="A53" s="380"/>
      <c r="B53" s="345"/>
      <c r="C53" s="345"/>
      <c r="D53" s="359" t="s">
        <v>520</v>
      </c>
      <c r="E53" s="326"/>
    </row>
    <row r="54" spans="1:5" ht="13.5" hidden="1" thickBot="1">
      <c r="A54" s="324"/>
      <c r="B54" s="337"/>
      <c r="C54" s="338"/>
      <c r="D54" s="323"/>
      <c r="E54" s="329"/>
    </row>
    <row r="55" spans="1:5" ht="26.25" thickBot="1">
      <c r="A55" s="317">
        <v>900</v>
      </c>
      <c r="B55" s="337"/>
      <c r="C55" s="337"/>
      <c r="D55" s="346" t="s">
        <v>491</v>
      </c>
      <c r="E55" s="334">
        <f>E56</f>
        <v>30243.24</v>
      </c>
    </row>
    <row r="56" spans="1:5" ht="18.75" customHeight="1">
      <c r="A56" s="316"/>
      <c r="B56" s="343">
        <v>90015</v>
      </c>
      <c r="C56" s="343"/>
      <c r="D56" s="318" t="s">
        <v>519</v>
      </c>
      <c r="E56" s="326">
        <f>E57</f>
        <v>30243.24</v>
      </c>
    </row>
    <row r="57" spans="1:5" ht="12.75">
      <c r="A57" s="355"/>
      <c r="B57" s="319"/>
      <c r="C57" s="362"/>
      <c r="D57" s="322" t="s">
        <v>528</v>
      </c>
      <c r="E57" s="361">
        <f>E58</f>
        <v>30243.24</v>
      </c>
    </row>
    <row r="58" spans="1:5" ht="12.75">
      <c r="A58" s="355"/>
      <c r="B58" s="319"/>
      <c r="C58" s="362"/>
      <c r="D58" s="322" t="s">
        <v>529</v>
      </c>
      <c r="E58" s="361">
        <v>30243.24</v>
      </c>
    </row>
    <row r="59" spans="1:5" ht="25.5">
      <c r="A59" s="355"/>
      <c r="B59" s="319"/>
      <c r="C59" s="362"/>
      <c r="D59" s="363" t="s">
        <v>538</v>
      </c>
      <c r="E59" s="361"/>
    </row>
    <row r="60" spans="1:5" ht="25.5">
      <c r="A60" s="355"/>
      <c r="B60" s="319"/>
      <c r="C60" s="362"/>
      <c r="D60" s="322" t="s">
        <v>537</v>
      </c>
      <c r="E60" s="361"/>
    </row>
    <row r="61" spans="1:5" ht="25.5">
      <c r="A61" s="355"/>
      <c r="B61" s="319"/>
      <c r="C61" s="362"/>
      <c r="D61" s="322" t="s">
        <v>539</v>
      </c>
      <c r="E61" s="361"/>
    </row>
    <row r="62" spans="1:5" ht="25.5">
      <c r="A62" s="355"/>
      <c r="B62" s="319"/>
      <c r="C62" s="362"/>
      <c r="D62" s="363" t="s">
        <v>540</v>
      </c>
      <c r="E62" s="361"/>
    </row>
    <row r="63" spans="1:5" ht="13.5" thickBot="1">
      <c r="A63" s="317"/>
      <c r="B63" s="320"/>
      <c r="C63" s="337"/>
      <c r="D63" s="318"/>
      <c r="E63" s="331"/>
    </row>
    <row r="64" spans="1:5" ht="21.75" customHeight="1" thickBot="1">
      <c r="A64" s="493" t="s">
        <v>95</v>
      </c>
      <c r="B64" s="494"/>
      <c r="C64" s="494"/>
      <c r="D64" s="495"/>
      <c r="E64" s="332">
        <f>E49+E55</f>
        <v>30243.24</v>
      </c>
    </row>
    <row r="65" spans="1:5" ht="12.75">
      <c r="A65" s="500"/>
      <c r="B65" s="500"/>
      <c r="C65" s="500"/>
      <c r="D65" s="500"/>
      <c r="E65" s="500"/>
    </row>
    <row r="66" spans="1:5" ht="13.5" thickBot="1">
      <c r="A66" s="501"/>
      <c r="B66" s="501"/>
      <c r="C66" s="501"/>
      <c r="D66" s="501"/>
      <c r="E66" s="501"/>
    </row>
    <row r="67" spans="1:5" ht="27.75" thickBot="1">
      <c r="A67" s="375"/>
      <c r="B67" s="376"/>
      <c r="C67" s="377"/>
      <c r="D67" s="378" t="s">
        <v>525</v>
      </c>
      <c r="E67" s="379"/>
    </row>
    <row r="68" spans="1:5" ht="22.5" customHeight="1" thickBot="1">
      <c r="A68" s="313">
        <v>801</v>
      </c>
      <c r="B68" s="336"/>
      <c r="C68" s="367"/>
      <c r="D68" s="368" t="s">
        <v>487</v>
      </c>
      <c r="E68" s="330">
        <f>E69</f>
        <v>30243.24</v>
      </c>
    </row>
    <row r="69" spans="1:5" ht="18" customHeight="1">
      <c r="A69" s="380"/>
      <c r="B69" s="386">
        <v>80101</v>
      </c>
      <c r="C69" s="391"/>
      <c r="D69" s="385" t="s">
        <v>42</v>
      </c>
      <c r="E69" s="326">
        <f>E70</f>
        <v>30243.24</v>
      </c>
    </row>
    <row r="70" spans="1:5" ht="12.75">
      <c r="A70" s="380"/>
      <c r="B70" s="362"/>
      <c r="C70" s="345"/>
      <c r="D70" s="322" t="s">
        <v>528</v>
      </c>
      <c r="E70" s="326">
        <f>E71</f>
        <v>30243.24</v>
      </c>
    </row>
    <row r="71" spans="1:5" ht="12.75">
      <c r="A71" s="380"/>
      <c r="B71" s="362"/>
      <c r="C71" s="345"/>
      <c r="D71" s="322" t="s">
        <v>529</v>
      </c>
      <c r="E71" s="327">
        <f>E72</f>
        <v>30243.24</v>
      </c>
    </row>
    <row r="72" spans="1:5" ht="25.5">
      <c r="A72" s="399"/>
      <c r="B72" s="386"/>
      <c r="C72" s="391"/>
      <c r="D72" s="360" t="s">
        <v>551</v>
      </c>
      <c r="E72" s="327">
        <v>30243.24</v>
      </c>
    </row>
    <row r="73" spans="1:5" ht="16.5" thickBot="1">
      <c r="A73" s="380"/>
      <c r="B73" s="383"/>
      <c r="C73" s="392"/>
      <c r="D73" s="397"/>
      <c r="E73" s="393"/>
    </row>
    <row r="74" spans="1:5" ht="21" customHeight="1" thickBot="1">
      <c r="A74" s="313">
        <v>926</v>
      </c>
      <c r="B74" s="336"/>
      <c r="C74" s="367"/>
      <c r="D74" s="368" t="s">
        <v>521</v>
      </c>
      <c r="E74" s="330">
        <f>E75</f>
        <v>0</v>
      </c>
    </row>
    <row r="75" spans="1:5" ht="19.5" customHeight="1">
      <c r="A75" s="380"/>
      <c r="B75" s="386">
        <v>92601</v>
      </c>
      <c r="C75" s="391"/>
      <c r="D75" s="385" t="s">
        <v>91</v>
      </c>
      <c r="E75" s="326">
        <f>E76</f>
        <v>0</v>
      </c>
    </row>
    <row r="76" spans="1:5" ht="12.75">
      <c r="A76" s="380"/>
      <c r="B76" s="362"/>
      <c r="C76" s="345"/>
      <c r="D76" s="322" t="s">
        <v>528</v>
      </c>
      <c r="E76" s="326">
        <f>E77</f>
        <v>0</v>
      </c>
    </row>
    <row r="77" spans="1:5" ht="12.75">
      <c r="A77" s="380"/>
      <c r="B77" s="362"/>
      <c r="C77" s="345"/>
      <c r="D77" s="322" t="s">
        <v>529</v>
      </c>
      <c r="E77" s="327">
        <f>E78</f>
        <v>0</v>
      </c>
    </row>
    <row r="78" spans="1:5" ht="25.5">
      <c r="A78" s="380"/>
      <c r="B78" s="362"/>
      <c r="C78" s="345"/>
      <c r="D78" s="360" t="s">
        <v>536</v>
      </c>
      <c r="E78" s="327">
        <v>0</v>
      </c>
    </row>
    <row r="79" spans="1:5" ht="13.5" thickBot="1">
      <c r="A79" s="317"/>
      <c r="B79" s="320"/>
      <c r="C79" s="337"/>
      <c r="D79" s="318"/>
      <c r="E79" s="331"/>
    </row>
    <row r="80" spans="1:5" ht="20.25" customHeight="1" thickBot="1">
      <c r="A80" s="493" t="s">
        <v>95</v>
      </c>
      <c r="B80" s="494"/>
      <c r="C80" s="494"/>
      <c r="D80" s="495"/>
      <c r="E80" s="332">
        <f>E68+E74</f>
        <v>30243.24</v>
      </c>
    </row>
    <row r="81" spans="1:5" ht="12.75">
      <c r="A81" s="500"/>
      <c r="B81" s="500"/>
      <c r="C81" s="500"/>
      <c r="D81" s="500"/>
      <c r="E81" s="500"/>
    </row>
    <row r="82" spans="1:5" ht="13.5" thickBot="1">
      <c r="A82" s="501"/>
      <c r="B82" s="501"/>
      <c r="C82" s="501"/>
      <c r="D82" s="501"/>
      <c r="E82" s="501"/>
    </row>
    <row r="83" spans="1:5" ht="27.75" thickBot="1">
      <c r="A83" s="375"/>
      <c r="B83" s="376"/>
      <c r="C83" s="377"/>
      <c r="D83" s="378" t="s">
        <v>526</v>
      </c>
      <c r="E83" s="379"/>
    </row>
    <row r="84" spans="1:5" ht="23.25" customHeight="1" thickBot="1">
      <c r="A84" s="313">
        <v>801</v>
      </c>
      <c r="B84" s="336"/>
      <c r="C84" s="367"/>
      <c r="D84" s="368" t="s">
        <v>487</v>
      </c>
      <c r="E84" s="330">
        <f>E85</f>
        <v>3161.73</v>
      </c>
    </row>
    <row r="85" spans="1:5" ht="17.25" customHeight="1">
      <c r="A85" s="380"/>
      <c r="B85" s="391">
        <v>80101</v>
      </c>
      <c r="C85" s="398"/>
      <c r="D85" s="385" t="s">
        <v>42</v>
      </c>
      <c r="E85" s="326">
        <f>E86</f>
        <v>3161.73</v>
      </c>
    </row>
    <row r="86" spans="1:5" ht="12.75">
      <c r="A86" s="380"/>
      <c r="B86" s="345"/>
      <c r="C86" s="402"/>
      <c r="D86" s="401" t="s">
        <v>528</v>
      </c>
      <c r="E86" s="326">
        <f>E87</f>
        <v>3161.73</v>
      </c>
    </row>
    <row r="87" spans="1:5" ht="12.75">
      <c r="A87" s="380"/>
      <c r="B87" s="345"/>
      <c r="C87" s="345"/>
      <c r="D87" s="401" t="s">
        <v>529</v>
      </c>
      <c r="E87" s="327">
        <f>E88</f>
        <v>3161.73</v>
      </c>
    </row>
    <row r="88" spans="1:5" ht="25.5">
      <c r="A88" s="400"/>
      <c r="B88" s="391"/>
      <c r="C88" s="391"/>
      <c r="D88" s="401" t="s">
        <v>551</v>
      </c>
      <c r="E88" s="327">
        <v>3161.73</v>
      </c>
    </row>
    <row r="89" spans="1:5" ht="12.75" customHeight="1" thickBot="1">
      <c r="A89" s="380"/>
      <c r="B89" s="383"/>
      <c r="C89" s="392"/>
      <c r="D89" s="397"/>
      <c r="E89" s="393"/>
    </row>
    <row r="90" spans="1:5" ht="24" customHeight="1" thickBot="1">
      <c r="A90" s="313">
        <v>926</v>
      </c>
      <c r="B90" s="314"/>
      <c r="C90" s="341"/>
      <c r="D90" s="368" t="s">
        <v>521</v>
      </c>
      <c r="E90" s="330">
        <f>E91</f>
        <v>7000</v>
      </c>
    </row>
    <row r="91" spans="1:5" ht="20.25" customHeight="1">
      <c r="A91" s="380"/>
      <c r="B91" s="386">
        <v>92601</v>
      </c>
      <c r="C91" s="391"/>
      <c r="D91" s="385" t="s">
        <v>91</v>
      </c>
      <c r="E91" s="326">
        <f>E92</f>
        <v>7000</v>
      </c>
    </row>
    <row r="92" spans="1:5" ht="12.75">
      <c r="A92" s="380"/>
      <c r="B92" s="362"/>
      <c r="C92" s="345"/>
      <c r="D92" s="322" t="s">
        <v>528</v>
      </c>
      <c r="E92" s="326">
        <f>E93</f>
        <v>7000</v>
      </c>
    </row>
    <row r="93" spans="1:5" ht="12.75">
      <c r="A93" s="380"/>
      <c r="B93" s="362"/>
      <c r="C93" s="345"/>
      <c r="D93" s="322" t="s">
        <v>529</v>
      </c>
      <c r="E93" s="327">
        <f>E94+E95</f>
        <v>7000</v>
      </c>
    </row>
    <row r="94" spans="1:5" ht="25.5">
      <c r="A94" s="380"/>
      <c r="B94" s="362"/>
      <c r="C94" s="345"/>
      <c r="D94" s="390" t="s">
        <v>552</v>
      </c>
      <c r="E94" s="327">
        <v>7000</v>
      </c>
    </row>
    <row r="95" spans="1:5" ht="25.5">
      <c r="A95" s="380"/>
      <c r="B95" s="362"/>
      <c r="C95" s="345"/>
      <c r="D95" s="390" t="s">
        <v>536</v>
      </c>
      <c r="E95" s="327">
        <v>0</v>
      </c>
    </row>
    <row r="96" spans="1:5" ht="13.5" thickBot="1">
      <c r="A96" s="380"/>
      <c r="B96" s="362"/>
      <c r="C96" s="345"/>
      <c r="D96" s="318"/>
      <c r="E96" s="331"/>
    </row>
    <row r="97" spans="1:5" ht="22.5" customHeight="1" thickBot="1">
      <c r="A97" s="493" t="s">
        <v>95</v>
      </c>
      <c r="B97" s="494"/>
      <c r="C97" s="494"/>
      <c r="D97" s="495"/>
      <c r="E97" s="332">
        <f>E84+E90</f>
        <v>10161.73</v>
      </c>
    </row>
    <row r="98" spans="1:5" ht="12.75">
      <c r="A98" s="500"/>
      <c r="B98" s="500"/>
      <c r="C98" s="500"/>
      <c r="D98" s="500"/>
      <c r="E98" s="500"/>
    </row>
    <row r="99" spans="1:5" ht="13.5" thickBot="1">
      <c r="A99" s="501"/>
      <c r="B99" s="501"/>
      <c r="C99" s="501"/>
      <c r="D99" s="501"/>
      <c r="E99" s="501"/>
    </row>
    <row r="100" spans="1:5" ht="27.75" thickBot="1">
      <c r="A100" s="313"/>
      <c r="B100" s="341"/>
      <c r="C100" s="314"/>
      <c r="D100" s="339" t="s">
        <v>527</v>
      </c>
      <c r="E100" s="340"/>
    </row>
    <row r="101" spans="1:5" ht="3.75" customHeight="1" hidden="1" thickBot="1">
      <c r="A101" s="335">
        <v>700</v>
      </c>
      <c r="B101" s="342"/>
      <c r="C101" s="338"/>
      <c r="D101" s="349" t="s">
        <v>474</v>
      </c>
      <c r="E101" s="330">
        <f>E102</f>
        <v>0</v>
      </c>
    </row>
    <row r="102" spans="1:5" ht="13.5" hidden="1" thickBot="1">
      <c r="A102" s="316"/>
      <c r="B102" s="387">
        <v>70095</v>
      </c>
      <c r="C102" s="343"/>
      <c r="D102" s="321" t="s">
        <v>2</v>
      </c>
      <c r="E102" s="328">
        <f>E103</f>
        <v>0</v>
      </c>
    </row>
    <row r="103" spans="1:5" ht="13.5" hidden="1" thickBot="1">
      <c r="A103" s="355"/>
      <c r="B103" s="383"/>
      <c r="C103" s="345"/>
      <c r="D103" s="322" t="s">
        <v>528</v>
      </c>
      <c r="E103" s="365">
        <f>E104</f>
        <v>0</v>
      </c>
    </row>
    <row r="104" spans="1:5" ht="13.5" hidden="1" thickBot="1">
      <c r="A104" s="355"/>
      <c r="B104" s="383"/>
      <c r="C104" s="345"/>
      <c r="D104" s="322" t="s">
        <v>529</v>
      </c>
      <c r="E104" s="365">
        <f>E105+E106</f>
        <v>0</v>
      </c>
    </row>
    <row r="105" spans="1:5" ht="13.5" hidden="1" thickBot="1">
      <c r="A105" s="355"/>
      <c r="B105" s="383"/>
      <c r="C105" s="345"/>
      <c r="D105" s="366"/>
      <c r="E105" s="331"/>
    </row>
    <row r="106" spans="1:5" ht="13.5" hidden="1" thickBot="1">
      <c r="A106" s="355"/>
      <c r="B106" s="383"/>
      <c r="C106" s="337"/>
      <c r="D106" s="366"/>
      <c r="E106" s="382"/>
    </row>
    <row r="107" spans="1:5" ht="13.5" hidden="1" thickBot="1">
      <c r="A107" s="335"/>
      <c r="B107" s="367"/>
      <c r="C107" s="367"/>
      <c r="D107" s="373"/>
      <c r="E107" s="374"/>
    </row>
    <row r="108" spans="1:5" ht="26.25" thickBot="1">
      <c r="A108" s="335">
        <v>900</v>
      </c>
      <c r="B108" s="388"/>
      <c r="C108" s="388"/>
      <c r="D108" s="389" t="s">
        <v>491</v>
      </c>
      <c r="E108" s="330">
        <f>E109</f>
        <v>30243</v>
      </c>
    </row>
    <row r="109" spans="1:5" ht="21.75" customHeight="1">
      <c r="A109" s="316"/>
      <c r="B109" s="343">
        <v>90015</v>
      </c>
      <c r="C109" s="343"/>
      <c r="D109" s="318" t="s">
        <v>519</v>
      </c>
      <c r="E109" s="326">
        <f>E110</f>
        <v>30243</v>
      </c>
    </row>
    <row r="110" spans="1:5" ht="12.75">
      <c r="A110" s="355"/>
      <c r="B110" s="319"/>
      <c r="C110" s="362"/>
      <c r="D110" s="322" t="s">
        <v>528</v>
      </c>
      <c r="E110" s="361">
        <f>E111</f>
        <v>30243</v>
      </c>
    </row>
    <row r="111" spans="1:5" ht="12.75">
      <c r="A111" s="355"/>
      <c r="B111" s="319"/>
      <c r="C111" s="362"/>
      <c r="D111" s="322" t="s">
        <v>529</v>
      </c>
      <c r="E111" s="361">
        <f>E112+E113</f>
        <v>30243</v>
      </c>
    </row>
    <row r="112" spans="1:5" ht="51">
      <c r="A112" s="355"/>
      <c r="B112" s="319"/>
      <c r="C112" s="362"/>
      <c r="D112" s="322" t="s">
        <v>541</v>
      </c>
      <c r="E112" s="361">
        <v>16243</v>
      </c>
    </row>
    <row r="113" spans="1:5" ht="51">
      <c r="A113" s="355"/>
      <c r="B113" s="319"/>
      <c r="C113" s="362"/>
      <c r="D113" s="363" t="s">
        <v>542</v>
      </c>
      <c r="E113" s="361">
        <v>14000</v>
      </c>
    </row>
    <row r="114" spans="1:5" ht="13.5" thickBot="1">
      <c r="A114" s="317"/>
      <c r="B114" s="320"/>
      <c r="C114" s="337"/>
      <c r="D114" s="318"/>
      <c r="E114" s="331"/>
    </row>
    <row r="115" spans="1:5" ht="25.5" customHeight="1" thickBot="1">
      <c r="A115" s="493" t="s">
        <v>95</v>
      </c>
      <c r="B115" s="494"/>
      <c r="C115" s="494"/>
      <c r="D115" s="495"/>
      <c r="E115" s="332">
        <f>E101+E108</f>
        <v>30243</v>
      </c>
    </row>
    <row r="117" ht="13.5" thickBot="1"/>
    <row r="118" spans="1:5" ht="26.25" customHeight="1" thickBot="1">
      <c r="A118" s="493" t="s">
        <v>99</v>
      </c>
      <c r="B118" s="494"/>
      <c r="C118" s="494"/>
      <c r="D118" s="495"/>
      <c r="E118" s="332">
        <f>E21+E45+E64+E80+E97+E115</f>
        <v>161134.45</v>
      </c>
    </row>
  </sheetData>
  <sheetProtection/>
  <mergeCells count="21">
    <mergeCell ref="A81:E82"/>
    <mergeCell ref="A4:C4"/>
    <mergeCell ref="A98:E99"/>
    <mergeCell ref="A115:D115"/>
    <mergeCell ref="D5:F5"/>
    <mergeCell ref="A64:D64"/>
    <mergeCell ref="A118:D118"/>
    <mergeCell ref="A22:E22"/>
    <mergeCell ref="A46:E47"/>
    <mergeCell ref="A65:E66"/>
    <mergeCell ref="A80:D80"/>
    <mergeCell ref="A97:D97"/>
    <mergeCell ref="D6:F6"/>
    <mergeCell ref="A8:E8"/>
    <mergeCell ref="A9:E9"/>
    <mergeCell ref="D3:F3"/>
    <mergeCell ref="A10:E10"/>
    <mergeCell ref="A45:D45"/>
    <mergeCell ref="D7:F7"/>
    <mergeCell ref="D4:F4"/>
    <mergeCell ref="A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7" customWidth="1"/>
    <col min="5" max="5" width="10.8515625" style="87" customWidth="1"/>
    <col min="6" max="8" width="10.140625" style="177" customWidth="1"/>
    <col min="9" max="11" width="10.140625" style="10" customWidth="1"/>
  </cols>
  <sheetData>
    <row r="1" spans="1:11" ht="15.75">
      <c r="A1" s="511" t="s">
        <v>290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8" ht="15.75">
      <c r="A2" s="86"/>
      <c r="B2" s="86"/>
      <c r="C2" s="86"/>
      <c r="D2" s="176"/>
      <c r="E2" s="86"/>
      <c r="F2" s="176"/>
      <c r="G2" s="178"/>
      <c r="H2" s="178"/>
    </row>
    <row r="3" spans="1:8" ht="16.5" thickBot="1">
      <c r="A3" s="86"/>
      <c r="B3" s="86"/>
      <c r="C3" s="86"/>
      <c r="D3" s="176"/>
      <c r="E3" s="86"/>
      <c r="F3" s="176"/>
      <c r="G3" s="178"/>
      <c r="H3" s="178"/>
    </row>
    <row r="4" spans="1:11" ht="33.75" customHeight="1" thickBot="1">
      <c r="A4" s="519" t="s">
        <v>464</v>
      </c>
      <c r="B4" s="521" t="s">
        <v>175</v>
      </c>
      <c r="C4" s="514" t="s">
        <v>176</v>
      </c>
      <c r="D4" s="512" t="s">
        <v>349</v>
      </c>
      <c r="E4" s="514" t="s">
        <v>343</v>
      </c>
      <c r="F4" s="509" t="s">
        <v>344</v>
      </c>
      <c r="G4" s="509"/>
      <c r="H4" s="509"/>
      <c r="I4" s="509"/>
      <c r="J4" s="509"/>
      <c r="K4" s="510"/>
    </row>
    <row r="5" spans="1:11" ht="33.75" customHeight="1" thickBot="1">
      <c r="A5" s="520"/>
      <c r="B5" s="522"/>
      <c r="C5" s="523"/>
      <c r="D5" s="513"/>
      <c r="E5" s="515"/>
      <c r="F5" s="197">
        <v>2004</v>
      </c>
      <c r="G5" s="196">
        <v>2005</v>
      </c>
      <c r="H5" s="197">
        <v>2006</v>
      </c>
      <c r="I5" s="198">
        <v>2007</v>
      </c>
      <c r="J5" s="199">
        <v>2008</v>
      </c>
      <c r="K5" s="200">
        <v>2009</v>
      </c>
    </row>
    <row r="6" spans="1:11" ht="25.5" customHeight="1">
      <c r="A6" s="179">
        <v>1</v>
      </c>
      <c r="B6" s="180" t="s">
        <v>163</v>
      </c>
      <c r="C6" s="181"/>
      <c r="D6" s="201"/>
      <c r="E6" s="203"/>
      <c r="F6" s="206"/>
      <c r="G6" s="194"/>
      <c r="H6" s="194"/>
      <c r="I6" s="207"/>
      <c r="J6" s="207"/>
      <c r="K6" s="208"/>
    </row>
    <row r="7" spans="1:11" ht="25.5" customHeight="1">
      <c r="A7" s="506">
        <v>2</v>
      </c>
      <c r="B7" s="503" t="s">
        <v>164</v>
      </c>
      <c r="C7" s="182" t="s">
        <v>180</v>
      </c>
      <c r="D7" s="215">
        <v>132376</v>
      </c>
      <c r="E7" s="216" t="s">
        <v>340</v>
      </c>
      <c r="F7" s="217">
        <v>44104</v>
      </c>
      <c r="G7" s="218">
        <v>0</v>
      </c>
      <c r="H7" s="218">
        <v>0</v>
      </c>
      <c r="I7" s="218">
        <v>0</v>
      </c>
      <c r="J7" s="218">
        <v>0</v>
      </c>
      <c r="K7" s="221">
        <v>0</v>
      </c>
    </row>
    <row r="8" spans="1:11" ht="36">
      <c r="A8" s="507"/>
      <c r="B8" s="504"/>
      <c r="C8" s="183" t="s">
        <v>181</v>
      </c>
      <c r="D8" s="219">
        <v>200000</v>
      </c>
      <c r="E8" s="216" t="s">
        <v>341</v>
      </c>
      <c r="F8" s="217">
        <v>100000</v>
      </c>
      <c r="G8" s="218">
        <v>0</v>
      </c>
      <c r="H8" s="218">
        <v>0</v>
      </c>
      <c r="I8" s="218">
        <v>0</v>
      </c>
      <c r="J8" s="218">
        <v>0</v>
      </c>
      <c r="K8" s="221">
        <v>0</v>
      </c>
    </row>
    <row r="9" spans="1:11" ht="21" customHeight="1">
      <c r="A9" s="507"/>
      <c r="B9" s="504"/>
      <c r="C9" s="222" t="s">
        <v>339</v>
      </c>
      <c r="D9" s="219">
        <f>SUM(D7:D8)</f>
        <v>332376</v>
      </c>
      <c r="E9" s="220"/>
      <c r="F9" s="217">
        <f>SUM(F7:F8)</f>
        <v>144104</v>
      </c>
      <c r="G9" s="218">
        <v>0</v>
      </c>
      <c r="H9" s="218">
        <v>0</v>
      </c>
      <c r="I9" s="218">
        <v>0</v>
      </c>
      <c r="J9" s="218">
        <v>0</v>
      </c>
      <c r="K9" s="221">
        <v>0</v>
      </c>
    </row>
    <row r="10" spans="1:11" ht="72.75" customHeight="1">
      <c r="A10" s="507"/>
      <c r="B10" s="504"/>
      <c r="C10" s="183" t="s">
        <v>350</v>
      </c>
      <c r="D10" s="219">
        <v>1120000</v>
      </c>
      <c r="E10" s="216" t="s">
        <v>342</v>
      </c>
      <c r="F10" s="217">
        <v>1650000</v>
      </c>
      <c r="G10" s="218">
        <v>1261765</v>
      </c>
      <c r="H10" s="218">
        <v>873530</v>
      </c>
      <c r="I10" s="218">
        <v>485295</v>
      </c>
      <c r="J10" s="218">
        <v>97060</v>
      </c>
      <c r="K10" s="221">
        <v>0</v>
      </c>
    </row>
    <row r="11" spans="1:11" ht="21" customHeight="1">
      <c r="A11" s="508"/>
      <c r="B11" s="505"/>
      <c r="C11" s="222" t="s">
        <v>339</v>
      </c>
      <c r="D11" s="219">
        <f>SUM(D9:D10)</f>
        <v>1452376</v>
      </c>
      <c r="E11" s="220"/>
      <c r="F11" s="217">
        <f>SUM(F9:F10)</f>
        <v>1794104</v>
      </c>
      <c r="G11" s="218">
        <f>SUM(G9:G10)</f>
        <v>1261765</v>
      </c>
      <c r="H11" s="218">
        <f>SUM(H9:H10)</f>
        <v>873530</v>
      </c>
      <c r="I11" s="218">
        <f>SUM(I9:I10)</f>
        <v>485295</v>
      </c>
      <c r="J11" s="218">
        <f>SUM(J9:J10)</f>
        <v>97060</v>
      </c>
      <c r="K11" s="221">
        <v>0</v>
      </c>
    </row>
    <row r="12" spans="1:11" ht="12.75">
      <c r="A12" s="184">
        <v>3</v>
      </c>
      <c r="B12" s="185" t="s">
        <v>165</v>
      </c>
      <c r="C12" s="183"/>
      <c r="D12" s="192"/>
      <c r="E12" s="204"/>
      <c r="F12" s="209"/>
      <c r="G12" s="190"/>
      <c r="H12" s="190"/>
      <c r="I12" s="195"/>
      <c r="J12" s="195"/>
      <c r="K12" s="210"/>
    </row>
    <row r="13" spans="1:11" ht="12.75">
      <c r="A13" s="184">
        <v>4</v>
      </c>
      <c r="B13" s="185" t="s">
        <v>166</v>
      </c>
      <c r="C13" s="183"/>
      <c r="D13" s="192"/>
      <c r="E13" s="204"/>
      <c r="F13" s="209"/>
      <c r="G13" s="190"/>
      <c r="H13" s="190"/>
      <c r="I13" s="195"/>
      <c r="J13" s="195"/>
      <c r="K13" s="210"/>
    </row>
    <row r="14" spans="1:11" ht="12.75">
      <c r="A14" s="186">
        <v>5</v>
      </c>
      <c r="B14" s="185" t="s">
        <v>167</v>
      </c>
      <c r="C14" s="183"/>
      <c r="D14" s="192">
        <f>D15+D16</f>
        <v>0</v>
      </c>
      <c r="E14" s="204"/>
      <c r="F14" s="209"/>
      <c r="G14" s="190"/>
      <c r="H14" s="190"/>
      <c r="I14" s="195"/>
      <c r="J14" s="195"/>
      <c r="K14" s="210"/>
    </row>
    <row r="15" spans="1:11" ht="12.75">
      <c r="A15" s="187"/>
      <c r="B15" s="185" t="s">
        <v>168</v>
      </c>
      <c r="C15" s="183"/>
      <c r="D15" s="192"/>
      <c r="E15" s="204"/>
      <c r="F15" s="209"/>
      <c r="G15" s="190"/>
      <c r="H15" s="190"/>
      <c r="I15" s="195"/>
      <c r="J15" s="195"/>
      <c r="K15" s="210"/>
    </row>
    <row r="16" spans="1:11" ht="12.75">
      <c r="A16" s="187"/>
      <c r="B16" s="185" t="s">
        <v>169</v>
      </c>
      <c r="C16" s="183"/>
      <c r="D16" s="192">
        <f>SUM(D17:D20)</f>
        <v>0</v>
      </c>
      <c r="E16" s="204"/>
      <c r="F16" s="209"/>
      <c r="G16" s="190"/>
      <c r="H16" s="190"/>
      <c r="I16" s="195"/>
      <c r="J16" s="195"/>
      <c r="K16" s="210"/>
    </row>
    <row r="17" spans="1:11" ht="12.75">
      <c r="A17" s="187"/>
      <c r="B17" s="185" t="s">
        <v>170</v>
      </c>
      <c r="C17" s="183"/>
      <c r="D17" s="192"/>
      <c r="E17" s="204" t="s">
        <v>177</v>
      </c>
      <c r="F17" s="209"/>
      <c r="G17" s="190"/>
      <c r="H17" s="190"/>
      <c r="I17" s="195"/>
      <c r="J17" s="195"/>
      <c r="K17" s="210"/>
    </row>
    <row r="18" spans="1:11" ht="12.75">
      <c r="A18" s="187"/>
      <c r="B18" s="185" t="s">
        <v>171</v>
      </c>
      <c r="C18" s="183"/>
      <c r="D18" s="192"/>
      <c r="E18" s="204"/>
      <c r="F18" s="209"/>
      <c r="G18" s="190"/>
      <c r="H18" s="190"/>
      <c r="I18" s="195"/>
      <c r="J18" s="195"/>
      <c r="K18" s="210"/>
    </row>
    <row r="19" spans="1:11" ht="24">
      <c r="A19" s="187"/>
      <c r="B19" s="185" t="s">
        <v>172</v>
      </c>
      <c r="C19" s="183"/>
      <c r="D19" s="192"/>
      <c r="E19" s="204"/>
      <c r="F19" s="209"/>
      <c r="G19" s="190"/>
      <c r="H19" s="190"/>
      <c r="I19" s="195"/>
      <c r="J19" s="195"/>
      <c r="K19" s="210"/>
    </row>
    <row r="20" spans="1:11" ht="13.5" thickBot="1">
      <c r="A20" s="187"/>
      <c r="B20" s="188" t="s">
        <v>173</v>
      </c>
      <c r="C20" s="189"/>
      <c r="D20" s="202"/>
      <c r="E20" s="205"/>
      <c r="F20" s="211"/>
      <c r="G20" s="212"/>
      <c r="H20" s="212"/>
      <c r="I20" s="213"/>
      <c r="J20" s="213"/>
      <c r="K20" s="214"/>
    </row>
    <row r="21" spans="1:11" ht="13.5" thickBot="1">
      <c r="A21" s="517" t="s">
        <v>174</v>
      </c>
      <c r="B21" s="518"/>
      <c r="C21" s="518"/>
      <c r="D21" s="223">
        <f>D6+D11+D12+D13+D14</f>
        <v>1452376</v>
      </c>
      <c r="E21" s="223">
        <f aca="true" t="shared" si="0" ref="E21:K21">E6+E11+E12+E13+E14</f>
        <v>0</v>
      </c>
      <c r="F21" s="224">
        <f t="shared" si="0"/>
        <v>1794104</v>
      </c>
      <c r="G21" s="193">
        <f t="shared" si="0"/>
        <v>1261765</v>
      </c>
      <c r="H21" s="193">
        <f t="shared" si="0"/>
        <v>873530</v>
      </c>
      <c r="I21" s="193">
        <f t="shared" si="0"/>
        <v>485295</v>
      </c>
      <c r="J21" s="193">
        <f t="shared" si="0"/>
        <v>97060</v>
      </c>
      <c r="K21" s="191">
        <f t="shared" si="0"/>
        <v>0</v>
      </c>
    </row>
    <row r="23" spans="2:11" ht="12.75">
      <c r="B23" s="516"/>
      <c r="C23" s="516"/>
      <c r="D23" s="516"/>
      <c r="E23" s="516"/>
      <c r="F23" s="516"/>
      <c r="G23" s="516"/>
      <c r="H23" s="516"/>
      <c r="I23" s="516"/>
      <c r="J23" s="516"/>
      <c r="K23" s="516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7" customWidth="1"/>
    <col min="5" max="7" width="16.7109375" style="10" customWidth="1"/>
  </cols>
  <sheetData>
    <row r="1" spans="1:7" ht="15.75">
      <c r="A1" s="511" t="s">
        <v>345</v>
      </c>
      <c r="B1" s="511"/>
      <c r="C1" s="511"/>
      <c r="D1" s="511"/>
      <c r="E1" s="511"/>
      <c r="F1" s="511"/>
      <c r="G1" s="511"/>
    </row>
    <row r="2" spans="1:4" ht="15.75">
      <c r="A2" s="86"/>
      <c r="B2" s="176"/>
      <c r="C2" s="178"/>
      <c r="D2" s="178"/>
    </row>
    <row r="3" spans="1:4" ht="16.5" thickBot="1">
      <c r="A3" s="86"/>
      <c r="B3" s="176"/>
      <c r="C3" s="178"/>
      <c r="D3" s="178"/>
    </row>
    <row r="4" spans="1:7" ht="33.75" customHeight="1" thickBot="1">
      <c r="A4" s="524" t="s">
        <v>346</v>
      </c>
      <c r="B4" s="526" t="s">
        <v>347</v>
      </c>
      <c r="C4" s="526"/>
      <c r="D4" s="526"/>
      <c r="E4" s="526"/>
      <c r="F4" s="526"/>
      <c r="G4" s="527"/>
    </row>
    <row r="5" spans="1:7" ht="33.75" customHeight="1" thickBot="1">
      <c r="A5" s="525"/>
      <c r="B5" s="229">
        <v>2004</v>
      </c>
      <c r="C5" s="230">
        <v>2005</v>
      </c>
      <c r="D5" s="229">
        <v>2006</v>
      </c>
      <c r="E5" s="231">
        <v>2007</v>
      </c>
      <c r="F5" s="232">
        <v>2008</v>
      </c>
      <c r="G5" s="233">
        <v>2009</v>
      </c>
    </row>
    <row r="6" spans="1:7" ht="51" customHeight="1" thickBot="1">
      <c r="A6" s="225" t="s">
        <v>348</v>
      </c>
      <c r="B6" s="226">
        <v>188272</v>
      </c>
      <c r="C6" s="227">
        <v>532339</v>
      </c>
      <c r="D6" s="227">
        <v>388235</v>
      </c>
      <c r="E6" s="227">
        <v>388235</v>
      </c>
      <c r="F6" s="227">
        <v>388235</v>
      </c>
      <c r="G6" s="228">
        <v>97060</v>
      </c>
    </row>
    <row r="8" spans="1:7" ht="12.75">
      <c r="A8" s="516"/>
      <c r="B8" s="516"/>
      <c r="C8" s="516"/>
      <c r="D8" s="516"/>
      <c r="E8" s="516"/>
      <c r="F8" s="516"/>
      <c r="G8" s="516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2017-04-20T07:45:34Z</cp:lastPrinted>
  <dcterms:created xsi:type="dcterms:W3CDTF">2003-08-13T08:34:56Z</dcterms:created>
  <dcterms:modified xsi:type="dcterms:W3CDTF">2017-04-20T07:45:44Z</dcterms:modified>
  <cp:category/>
  <cp:version/>
  <cp:contentType/>
  <cp:contentStatus/>
</cp:coreProperties>
</file>