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<sst xmlns="http://schemas.openxmlformats.org/spreadsheetml/2006/main" count="1145" uniqueCount="553">
  <si>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</si>
  <si>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</si>
  <si>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</si>
  <si>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</si>
  <si>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</si>
  <si>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</si>
  <si>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</si>
  <si>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</si>
  <si>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</si>
  <si>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</si>
  <si>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</si>
  <si>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</si>
  <si>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</si>
  <si>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</si>
  <si>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</si>
  <si>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</si>
  <si>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</si>
  <si>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</si>
  <si>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</si>
  <si>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</si>
  <si>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</si>
  <si>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</si>
  <si>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</si>
  <si>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</si>
  <si>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</si>
  <si>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</si>
  <si>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</si>
  <si>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</si>
  <si>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</si>
  <si>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</si>
  <si>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</si>
  <si>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</si>
  <si>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</si>
  <si>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</si>
  <si>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</si>
  <si>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</si>
  <si>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</si>
  <si>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</si>
  <si>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</si>
  <si>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</si>
  <si>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</si>
  <si>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</si>
  <si>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</si>
  <si>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</si>
  <si>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</si>
  <si>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</si>
  <si>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</si>
  <si>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</si>
  <si>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</si>
  <si>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</si>
  <si>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</si>
  <si>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</si>
  <si>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</si>
  <si>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</si>
  <si>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</si>
  <si>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</si>
  <si>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</si>
  <si>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</si>
  <si>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</si>
  <si>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</si>
  <si>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</si>
  <si>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</si>
  <si>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</si>
  <si>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</si>
  <si>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</si>
  <si>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</si>
  <si>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</si>
  <si>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</si>
  <si>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</si>
  <si>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</si>
  <si>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</si>
  <si>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</si>
  <si>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</si>
  <si>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</si>
  <si>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</si>
  <si>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</si>
  <si>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</si>
  <si>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</si>
  <si>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</si>
  <si>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</si>
  <si>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</si>
  <si>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</si>
  <si>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</si>
  <si>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</si>
  <si>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</si>
  <si>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</si>
  <si>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</si>
  <si>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</si>
  <si>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</si>
  <si>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</si>
  <si>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</si>
  <si>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</si>
  <si>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</si>
  <si>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</si>
  <si>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</si>
  <si>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</si>
  <si>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</si>
  <si>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</si>
  <si>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</si>
  <si>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</si>
  <si>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celowe</t>
  </si>
  <si>
    <t>Stan funduszu obrotowego na początek roku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</si>
  <si>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</si>
  <si>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</si>
  <si>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</si>
  <si>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</si>
  <si>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</si>
  <si>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Rozliczenia z budżetem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</si>
  <si>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</si>
  <si>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</si>
  <si>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</si>
  <si>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</si>
  <si>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</si>
  <si>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</si>
  <si>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</si>
  <si>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</si>
  <si>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</si>
  <si>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</si>
  <si>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</si>
  <si>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</si>
  <si>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</si>
  <si>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</si>
  <si>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</si>
  <si>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</si>
  <si>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</si>
  <si>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</si>
  <si>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</si>
  <si>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</si>
  <si>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</si>
  <si>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</si>
  <si>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</si>
  <si>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</si>
  <si>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</si>
  <si>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</si>
  <si>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</si>
  <si>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</si>
  <si>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</si>
  <si>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</si>
  <si>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</si>
  <si>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</si>
  <si>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</si>
  <si>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</si>
  <si>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</si>
  <si>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</si>
  <si>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</si>
  <si>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</si>
  <si>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</si>
  <si>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</si>
  <si>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</si>
  <si>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</si>
  <si>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</si>
  <si>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</si>
  <si>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</si>
  <si>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</si>
  <si>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</si>
  <si>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</si>
  <si>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</si>
  <si>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</si>
  <si>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</si>
  <si>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</si>
  <si>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</si>
  <si>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</si>
  <si>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</si>
  <si>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</si>
  <si>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</si>
  <si>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</si>
  <si>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</si>
  <si>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</si>
  <si>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</si>
  <si>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</si>
  <si>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</si>
  <si>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</si>
  <si>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</si>
  <si>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</si>
  <si>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</si>
  <si>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</si>
  <si>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</si>
  <si>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</si>
  <si>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</si>
  <si>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</si>
  <si>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</si>
  <si>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</si>
  <si>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</si>
  <si>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</si>
  <si>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</si>
  <si>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</si>
  <si>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</si>
  <si>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</si>
  <si>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</si>
  <si>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</si>
  <si>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</si>
  <si>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</si>
  <si>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</si>
  <si>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</si>
  <si>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</si>
  <si>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</si>
  <si>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</si>
  <si>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</si>
  <si>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</si>
  <si>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</si>
  <si>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</si>
  <si>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</si>
  <si>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</si>
  <si>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</si>
  <si>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</si>
  <si>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</si>
  <si>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</si>
  <si>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</si>
  <si>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</si>
  <si>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</si>
  <si>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</si>
  <si>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</si>
  <si>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</si>
  <si>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</si>
  <si>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</si>
  <si>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</si>
  <si>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</si>
  <si>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</si>
  <si>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</si>
  <si>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</si>
  <si>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</si>
  <si>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</si>
  <si>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</si>
  <si>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</si>
  <si>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</si>
  <si>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</si>
  <si>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</si>
  <si>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</si>
  <si>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</si>
  <si>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</si>
  <si>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</si>
  <si>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</si>
  <si>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</si>
  <si>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</si>
  <si>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</si>
  <si>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</si>
  <si>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</si>
  <si>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</si>
  <si>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</si>
  <si>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</si>
  <si>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</si>
  <si>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</si>
  <si>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</si>
  <si>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</si>
  <si>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</si>
  <si>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</si>
  <si>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</si>
  <si>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</si>
  <si>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</si>
  <si>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</si>
  <si>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</si>
  <si>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</si>
  <si>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</si>
  <si>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</si>
  <si>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</si>
  <si>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</si>
  <si>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</si>
  <si>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</si>
  <si>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</si>
  <si>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</si>
  <si>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</si>
  <si>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</si>
  <si>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</si>
  <si>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</si>
  <si>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</si>
  <si>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</si>
  <si>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</si>
  <si>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</si>
  <si>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</si>
  <si>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</si>
  <si>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</si>
  <si>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</si>
  <si>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</si>
  <si>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</si>
  <si>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</si>
  <si>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</si>
  <si>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</si>
  <si>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</si>
  <si>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</si>
  <si>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</si>
  <si>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</si>
  <si>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</si>
  <si>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</si>
  <si>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</si>
  <si>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</si>
  <si>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</si>
  <si>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</si>
  <si>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</si>
  <si>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</si>
  <si>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</si>
  <si>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</si>
  <si>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</si>
  <si>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</si>
  <si>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</si>
  <si>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</si>
  <si>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</si>
  <si>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</si>
  <si>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</si>
  <si>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</si>
  <si>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</si>
  <si>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</si>
  <si>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</si>
  <si>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</si>
  <si>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</si>
  <si>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</si>
  <si>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</si>
  <si>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</si>
  <si>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</si>
  <si>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</si>
  <si>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</si>
  <si>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</si>
  <si>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</si>
  <si>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</si>
  <si>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</si>
  <si>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</si>
  <si>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</si>
  <si>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</si>
  <si>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</si>
  <si>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</si>
  <si>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</si>
  <si>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</si>
  <si>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</si>
  <si>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</si>
  <si>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</si>
  <si>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</si>
  <si>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</si>
  <si>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</si>
  <si>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</si>
  <si>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</si>
  <si>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</si>
  <si>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</si>
  <si>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</si>
  <si>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</si>
  <si>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</si>
  <si>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</si>
  <si>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</si>
  <si>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</si>
  <si>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</si>
  <si>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</si>
  <si>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</si>
  <si>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</si>
  <si>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</si>
  <si>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</si>
  <si>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</si>
  <si>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</si>
  <si>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</si>
  <si>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</si>
  <si>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</si>
  <si>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</si>
  <si>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</si>
  <si>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</si>
  <si>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</si>
  <si>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</si>
  <si>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</si>
  <si>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</si>
  <si>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</si>
  <si>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</si>
  <si>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</si>
  <si>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</si>
  <si>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</si>
  <si>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</si>
  <si>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</si>
  <si>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</si>
  <si>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</si>
  <si>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</si>
  <si>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</si>
  <si>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</si>
  <si>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</si>
  <si>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</si>
  <si>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</si>
  <si>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</si>
  <si>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</si>
  <si>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</si>
  <si>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</si>
  <si>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</si>
  <si>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</si>
  <si>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</si>
  <si>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</si>
  <si>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</si>
  <si>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</si>
  <si>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</si>
  <si>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</si>
  <si>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</si>
  <si>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</si>
  <si>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</si>
  <si>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</si>
  <si>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</si>
  <si>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</si>
  <si>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</si>
  <si>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</si>
  <si>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</si>
  <si>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</si>
  <si>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</si>
  <si>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</si>
  <si>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</si>
  <si>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</si>
  <si>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</si>
  <si>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</si>
  <si>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</si>
  <si>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</si>
  <si>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</si>
  <si>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</si>
  <si>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</si>
  <si>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</si>
  <si>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</si>
  <si>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</si>
  <si>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</si>
  <si>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</si>
  <si>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</si>
  <si>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</si>
  <si>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</si>
  <si>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</si>
  <si>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</si>
  <si>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</si>
  <si>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</si>
  <si>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</si>
  <si>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</si>
  <si>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</si>
  <si>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</si>
  <si>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</si>
  <si>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</si>
  <si>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</si>
  <si>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</si>
  <si>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</si>
  <si>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</si>
  <si>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</si>
  <si>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</si>
  <si>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</si>
  <si>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</si>
  <si>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</si>
  <si>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</si>
  <si>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</si>
  <si>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</si>
  <si>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</si>
  <si>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</si>
  <si>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</si>
  <si>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</si>
  <si>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</si>
  <si>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</si>
  <si>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</si>
  <si>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</si>
  <si>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</si>
  <si>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</si>
  <si>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</si>
  <si>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</si>
  <si>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</si>
  <si>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</si>
  <si>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</si>
  <si>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</si>
  <si>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</si>
  <si>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</si>
  <si>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</si>
  <si>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</si>
  <si>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</si>
  <si>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</si>
  <si>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</si>
  <si>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</si>
  <si>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</si>
  <si>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</si>
  <si>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</si>
  <si>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</si>
  <si>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</si>
  <si>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</si>
  <si>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</si>
  <si>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</si>
  <si>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</si>
  <si>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</si>
  <si>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</si>
  <si>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</si>
  <si>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</si>
  <si>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</si>
  <si>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</si>
  <si>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</si>
  <si>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</si>
  <si>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</si>
  <si>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</si>
  <si>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</si>
  <si>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</si>
  <si>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</si>
  <si>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</si>
  <si>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</si>
  <si>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</si>
  <si>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</si>
  <si>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</si>
  <si>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</si>
  <si>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</si>
  <si>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</si>
  <si>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</si>
  <si>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</si>
  <si>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</si>
  <si>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</si>
  <si>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</si>
  <si>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</si>
  <si>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</si>
  <si>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</si>
  <si>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</si>
  <si>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</si>
  <si>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</si>
  <si>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</si>
  <si>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</si>
  <si>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</si>
  <si>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</si>
  <si>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</si>
  <si>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</si>
  <si>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</si>
  <si>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</si>
  <si>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</si>
  <si>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</si>
  <si>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</si>
  <si>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</si>
  <si>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</si>
  <si>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</si>
  <si>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</si>
  <si>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</si>
  <si>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</si>
  <si>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</si>
  <si>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</si>
  <si>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</si>
  <si>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</si>
  <si>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</si>
  <si>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</si>
  <si>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</si>
  <si>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</si>
  <si>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</si>
  <si>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</si>
  <si>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</si>
  <si>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</si>
  <si>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</si>
  <si>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</si>
  <si>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</si>
  <si>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</si>
  <si>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</si>
  <si>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</si>
  <si>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</si>
  <si>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</si>
  <si>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</si>
  <si>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</si>
  <si>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</si>
  <si>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Przychody z najmu</t>
  </si>
  <si>
    <t>NA ROK 2017</t>
  </si>
  <si>
    <t>Wpłaty do budżetu nadwyżki środków obrotowych samorządowego zakładu budżetowego</t>
  </si>
  <si>
    <t>z dnia 29 grudnia 2016</t>
  </si>
  <si>
    <t xml:space="preserve">do Uchwały Nr XXIX.254.2016       </t>
  </si>
  <si>
    <t>Wpływy z różnych opłat</t>
  </si>
  <si>
    <t>Załącznik Nr 5</t>
  </si>
  <si>
    <t xml:space="preserve">do Uchwały Nr XXXV.     .2017       </t>
  </si>
  <si>
    <t xml:space="preserve">z dnia 29 czerwca 2017r.                      </t>
  </si>
  <si>
    <t xml:space="preserve">Wpływy z tytułu kosztów egzekucyjnych, opłaty komorniczej </t>
  </si>
  <si>
    <t>RAZEM (14+15+16+17+18)</t>
  </si>
  <si>
    <t>Wpływy z rozliczeń/ zwrotów z lat ubiegłych</t>
  </si>
  <si>
    <t>Wpływy z tytułu kar i odszkodowań wynikajacych z umów</t>
  </si>
  <si>
    <t>PRZYCHODY OGÓŁEM (12+13+14)</t>
  </si>
  <si>
    <t>RAZEM (1+2+3+4+5+6+7+8+9+10+11)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</si>
</sst>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6" fillId="0" borderId="2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7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172" fontId="0" fillId="0" borderId="34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 vertical="center"/>
    </xf>
    <xf numFmtId="172" fontId="1" fillId="0" borderId="35" xfId="42" applyNumberFormat="1" applyFont="1" applyBorder="1" applyAlignment="1">
      <alignment horizontal="right" vertical="center"/>
    </xf>
    <xf numFmtId="172" fontId="0" fillId="0" borderId="58" xfId="42" applyNumberFormat="1" applyFont="1" applyBorder="1" applyAlignment="1">
      <alignment horizontal="right"/>
    </xf>
    <xf numFmtId="172" fontId="2" fillId="0" borderId="36" xfId="42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3" t="s">
        <v>465</v>
      </c>
      <c r="B1" s="333"/>
      <c r="C1" s="333"/>
      <c r="D1" s="333"/>
      <c r="E1" s="333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33" t="s">
        <v>440</v>
      </c>
      <c r="B3" s="333"/>
      <c r="C3" s="333"/>
      <c r="D3" s="333"/>
      <c r="E3" s="333"/>
      <c r="F3" s="268"/>
      <c r="G3" s="268"/>
      <c r="H3" s="268"/>
    </row>
    <row r="4" spans="1:8" ht="12" customHeight="1">
      <c r="A4" s="333" t="s">
        <v>437</v>
      </c>
      <c r="B4" s="333"/>
      <c r="C4" s="333"/>
      <c r="D4" s="333"/>
      <c r="E4" s="333"/>
      <c r="F4" s="268"/>
      <c r="G4" s="268"/>
      <c r="H4" s="268"/>
    </row>
    <row r="5" spans="1:8" ht="12" customHeight="1">
      <c r="A5" s="333" t="s">
        <v>438</v>
      </c>
      <c r="B5" s="333"/>
      <c r="C5" s="333"/>
      <c r="D5" s="333"/>
      <c r="E5" s="333"/>
      <c r="F5" s="268"/>
      <c r="G5" s="268"/>
      <c r="H5" s="268"/>
    </row>
    <row r="6" spans="1:8" ht="12" customHeight="1">
      <c r="A6" s="304" t="s">
        <v>463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34"/>
      <c r="B7" s="334"/>
      <c r="C7" s="334"/>
      <c r="D7" s="334"/>
      <c r="E7" s="334"/>
      <c r="F7" s="334"/>
      <c r="G7" s="334"/>
      <c r="H7" s="334"/>
    </row>
    <row r="8" spans="1:8" ht="15" customHeight="1">
      <c r="A8" s="335" t="s">
        <v>483</v>
      </c>
      <c r="B8" s="338" t="s">
        <v>418</v>
      </c>
      <c r="C8" s="339"/>
      <c r="D8" s="339"/>
      <c r="E8" s="340"/>
      <c r="F8" s="246"/>
      <c r="G8" s="246"/>
      <c r="H8" s="246"/>
    </row>
    <row r="9" spans="1:8" ht="15" customHeight="1">
      <c r="A9" s="336"/>
      <c r="B9" s="295" t="s">
        <v>474</v>
      </c>
      <c r="C9" s="341" t="s">
        <v>419</v>
      </c>
      <c r="D9" s="341"/>
      <c r="E9" s="342"/>
      <c r="F9" s="269"/>
      <c r="G9" s="269"/>
      <c r="H9" s="246"/>
    </row>
    <row r="10" spans="1:8" ht="15" customHeight="1" thickBot="1">
      <c r="A10" s="337"/>
      <c r="B10" s="283" t="s">
        <v>116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420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421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433</v>
      </c>
      <c r="B14" s="285"/>
      <c r="C14" s="272"/>
      <c r="D14" s="272"/>
      <c r="E14" s="273"/>
    </row>
    <row r="15" spans="1:5" s="261" customFormat="1" ht="12.75">
      <c r="A15" s="291" t="s">
        <v>434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422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423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424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431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425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426</v>
      </c>
      <c r="B21" s="285"/>
      <c r="C21" s="271"/>
      <c r="D21" s="271"/>
      <c r="E21" s="275"/>
    </row>
    <row r="22" spans="1:8" ht="12.75">
      <c r="A22" s="290" t="s">
        <v>427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428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429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435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432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430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50" t="s">
        <v>466</v>
      </c>
      <c r="B29" s="350"/>
      <c r="C29" s="350"/>
      <c r="D29" s="350"/>
      <c r="E29" s="350"/>
    </row>
    <row r="30" ht="13.5" thickBot="1">
      <c r="A30" s="296"/>
    </row>
    <row r="31" spans="1:5" s="2" customFormat="1" ht="18" customHeight="1" thickBot="1">
      <c r="A31" s="351" t="s">
        <v>475</v>
      </c>
      <c r="B31" s="352"/>
      <c r="C31" s="352"/>
      <c r="D31" s="352"/>
      <c r="E31" s="353"/>
    </row>
    <row r="32" spans="1:5" ht="12.75">
      <c r="A32" s="302" t="s">
        <v>476</v>
      </c>
      <c r="B32" s="303"/>
      <c r="C32" s="354" t="s">
        <v>481</v>
      </c>
      <c r="D32" s="354"/>
      <c r="E32" s="344"/>
    </row>
    <row r="33" spans="1:5" ht="12.75">
      <c r="A33" s="83" t="s">
        <v>477</v>
      </c>
      <c r="B33" s="272"/>
      <c r="C33" s="355"/>
      <c r="D33" s="355"/>
      <c r="E33" s="345"/>
    </row>
    <row r="34" spans="1:5" ht="12.75">
      <c r="A34" s="274" t="s">
        <v>478</v>
      </c>
      <c r="B34" s="347"/>
      <c r="C34" s="348"/>
      <c r="D34" s="348"/>
      <c r="E34" s="349"/>
    </row>
    <row r="35" spans="1:5" ht="12.75">
      <c r="A35" s="83" t="s">
        <v>479</v>
      </c>
      <c r="B35" s="272"/>
      <c r="C35" s="356" t="s">
        <v>482</v>
      </c>
      <c r="D35" s="356"/>
      <c r="E35" s="345"/>
    </row>
    <row r="36" spans="1:5" ht="13.5" thickBot="1">
      <c r="A36" s="84" t="s">
        <v>480</v>
      </c>
      <c r="B36" s="298"/>
      <c r="C36" s="357"/>
      <c r="D36" s="357"/>
      <c r="E36" s="346"/>
    </row>
    <row r="37" spans="1:5" s="61" customFormat="1" ht="18" customHeight="1" thickBot="1">
      <c r="A37" s="299" t="s">
        <v>112</v>
      </c>
      <c r="B37" s="300">
        <f>SUM(B33:B36)</f>
        <v>0</v>
      </c>
      <c r="C37" s="343" t="s">
        <v>112</v>
      </c>
      <c r="D37" s="343"/>
      <c r="E37" s="301">
        <f>SUM(E32:E36)</f>
        <v>0</v>
      </c>
    </row>
    <row r="38" ht="12.75">
      <c r="E38" s="261"/>
    </row>
  </sheetData>
  <sheetProtection/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88" t="s">
        <v>175</v>
      </c>
      <c r="L1" s="388"/>
      <c r="M1" s="388"/>
    </row>
    <row r="2" spans="11:13" ht="12.75">
      <c r="K2" s="388" t="s">
        <v>370</v>
      </c>
      <c r="L2" s="388"/>
      <c r="M2" s="388"/>
    </row>
    <row r="3" spans="11:12" ht="12.75">
      <c r="K3" s="13" t="s">
        <v>371</v>
      </c>
      <c r="L3" s="13"/>
    </row>
    <row r="4" spans="11:13" ht="12.75">
      <c r="K4" s="389" t="s">
        <v>487</v>
      </c>
      <c r="L4" s="389"/>
      <c r="M4" s="389"/>
    </row>
    <row r="5" spans="11:13" ht="12.75">
      <c r="K5" s="389" t="s">
        <v>467</v>
      </c>
      <c r="L5" s="389"/>
      <c r="M5" s="389"/>
    </row>
    <row r="8" spans="1:12" ht="15.75">
      <c r="A8" s="393" t="s">
        <v>176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</row>
    <row r="10" ht="13.5" thickBot="1"/>
    <row r="11" spans="1:14" ht="12.75">
      <c r="A11" s="394" t="s">
        <v>162</v>
      </c>
      <c r="B11" s="375" t="s">
        <v>528</v>
      </c>
      <c r="C11" s="375"/>
      <c r="D11" s="379" t="s">
        <v>333</v>
      </c>
      <c r="E11" s="386" t="s">
        <v>113</v>
      </c>
      <c r="F11" s="387"/>
      <c r="G11" s="364"/>
      <c r="H11" s="366" t="s">
        <v>112</v>
      </c>
      <c r="I11" s="364" t="s">
        <v>523</v>
      </c>
      <c r="J11" s="365"/>
      <c r="K11" s="365"/>
      <c r="L11" s="365"/>
      <c r="M11" s="361" t="s">
        <v>334</v>
      </c>
      <c r="N11" s="358" t="s">
        <v>112</v>
      </c>
    </row>
    <row r="12" spans="1:14" ht="12.75">
      <c r="A12" s="395"/>
      <c r="B12" s="376"/>
      <c r="C12" s="376"/>
      <c r="D12" s="380"/>
      <c r="E12" s="382" t="s">
        <v>490</v>
      </c>
      <c r="F12" s="383"/>
      <c r="G12" s="384"/>
      <c r="H12" s="367"/>
      <c r="I12" s="392" t="s">
        <v>490</v>
      </c>
      <c r="J12" s="362"/>
      <c r="K12" s="362"/>
      <c r="L12" s="362"/>
      <c r="M12" s="362"/>
      <c r="N12" s="359"/>
    </row>
    <row r="13" spans="1:14" ht="60" customHeight="1">
      <c r="A13" s="395"/>
      <c r="B13" s="377" t="s">
        <v>485</v>
      </c>
      <c r="C13" s="390" t="s">
        <v>114</v>
      </c>
      <c r="D13" s="380"/>
      <c r="E13" s="373" t="s">
        <v>163</v>
      </c>
      <c r="F13" s="373" t="s">
        <v>164</v>
      </c>
      <c r="G13" s="374"/>
      <c r="H13" s="367"/>
      <c r="I13" s="369" t="s">
        <v>335</v>
      </c>
      <c r="J13" s="371" t="s">
        <v>337</v>
      </c>
      <c r="K13" s="371" t="s">
        <v>165</v>
      </c>
      <c r="L13" s="371" t="s">
        <v>336</v>
      </c>
      <c r="M13" s="362"/>
      <c r="N13" s="359"/>
    </row>
    <row r="14" spans="1:14" ht="36.75" thickBot="1">
      <c r="A14" s="396"/>
      <c r="B14" s="378"/>
      <c r="C14" s="391"/>
      <c r="D14" s="381"/>
      <c r="E14" s="385"/>
      <c r="F14" s="140" t="s">
        <v>173</v>
      </c>
      <c r="G14" s="141" t="s">
        <v>174</v>
      </c>
      <c r="H14" s="368"/>
      <c r="I14" s="370"/>
      <c r="J14" s="372"/>
      <c r="K14" s="372"/>
      <c r="L14" s="372"/>
      <c r="M14" s="363"/>
      <c r="N14" s="360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166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167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168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169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170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171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172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177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178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179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180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181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  <mergeCell ref="F13:G13"/>
    <mergeCell ref="B11:C12"/>
    <mergeCell ref="B13:B14"/>
    <mergeCell ref="D11:D14"/>
    <mergeCell ref="E12:G12"/>
    <mergeCell ref="E13:E14"/>
    <mergeCell ref="E11:G11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89" t="s">
        <v>153</v>
      </c>
      <c r="K1" s="389"/>
      <c r="L1" s="389"/>
    </row>
    <row r="2" spans="10:12" ht="12.75">
      <c r="J2" s="389" t="s">
        <v>486</v>
      </c>
      <c r="K2" s="389"/>
      <c r="L2" s="389"/>
    </row>
    <row r="3" spans="10:12" ht="12.75">
      <c r="J3" s="389" t="s">
        <v>487</v>
      </c>
      <c r="K3" s="389"/>
      <c r="L3" s="389"/>
    </row>
    <row r="4" spans="10:12" ht="12.75">
      <c r="J4" s="389" t="s">
        <v>357</v>
      </c>
      <c r="K4" s="389"/>
      <c r="L4" s="389"/>
    </row>
    <row r="6" spans="1:12" ht="15.75">
      <c r="A6" s="418" t="s">
        <v>154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12" ht="15.75">
      <c r="A7" s="418" t="s">
        <v>155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</row>
    <row r="8" ht="13.5" thickBot="1"/>
    <row r="9" spans="1:12" ht="25.5" customHeight="1">
      <c r="A9" s="400" t="s">
        <v>121</v>
      </c>
      <c r="B9" s="401"/>
      <c r="C9" s="401"/>
      <c r="D9" s="402"/>
      <c r="E9" s="419" t="s">
        <v>115</v>
      </c>
      <c r="F9" s="401"/>
      <c r="G9" s="401"/>
      <c r="H9" s="401"/>
      <c r="I9" s="401"/>
      <c r="J9" s="401"/>
      <c r="K9" s="401"/>
      <c r="L9" s="402"/>
    </row>
    <row r="10" spans="1:12" ht="12.75">
      <c r="A10" s="403"/>
      <c r="B10" s="399"/>
      <c r="C10" s="399"/>
      <c r="D10" s="404"/>
      <c r="E10" s="398" t="s">
        <v>118</v>
      </c>
      <c r="F10" s="399"/>
      <c r="G10" s="399" t="s">
        <v>120</v>
      </c>
      <c r="H10" s="399"/>
      <c r="I10" s="399"/>
      <c r="J10" s="399"/>
      <c r="K10" s="399"/>
      <c r="L10" s="404"/>
    </row>
    <row r="11" spans="1:12" ht="13.5" thickBot="1">
      <c r="A11" s="405"/>
      <c r="B11" s="406"/>
      <c r="C11" s="406"/>
      <c r="D11" s="407"/>
      <c r="E11" s="52" t="s">
        <v>116</v>
      </c>
      <c r="F11" s="53" t="s">
        <v>119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08">
        <v>1</v>
      </c>
      <c r="B12" s="409"/>
      <c r="C12" s="409"/>
      <c r="D12" s="410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122</v>
      </c>
      <c r="B13" s="78"/>
      <c r="C13" s="78"/>
      <c r="D13" s="79" t="s">
        <v>125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123</v>
      </c>
      <c r="B14" s="6"/>
      <c r="C14" s="6"/>
      <c r="D14" s="64" t="s">
        <v>126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127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128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129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130</v>
      </c>
      <c r="D18" s="64" t="s">
        <v>141</v>
      </c>
      <c r="E18" s="72"/>
      <c r="F18" s="54"/>
      <c r="G18" s="54" t="s">
        <v>117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131</v>
      </c>
      <c r="D19" s="64" t="s">
        <v>142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132</v>
      </c>
      <c r="D20" s="64" t="s">
        <v>143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133</v>
      </c>
      <c r="D21" s="64" t="s">
        <v>144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134</v>
      </c>
      <c r="D22" s="64" t="s">
        <v>145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135</v>
      </c>
      <c r="D23" s="64" t="s">
        <v>146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136</v>
      </c>
      <c r="D24" s="64" t="s">
        <v>147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137</v>
      </c>
      <c r="D25" s="64" t="s">
        <v>148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138</v>
      </c>
      <c r="D26" s="64" t="s">
        <v>149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139</v>
      </c>
      <c r="D27" s="65" t="s">
        <v>150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151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152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400" t="s">
        <v>121</v>
      </c>
      <c r="B30" s="401"/>
      <c r="C30" s="401"/>
      <c r="D30" s="402"/>
      <c r="E30" s="411" t="s">
        <v>157</v>
      </c>
      <c r="F30" s="412"/>
      <c r="G30" s="412"/>
      <c r="H30" s="419"/>
      <c r="I30" s="420" t="s">
        <v>156</v>
      </c>
      <c r="J30" s="412"/>
      <c r="K30" s="412"/>
      <c r="L30" s="413"/>
    </row>
    <row r="31" spans="1:12" ht="12.75" customHeight="1">
      <c r="A31" s="403"/>
      <c r="B31" s="399"/>
      <c r="C31" s="399"/>
      <c r="D31" s="404"/>
      <c r="E31" s="398" t="s">
        <v>118</v>
      </c>
      <c r="F31" s="399"/>
      <c r="G31" s="397" t="s">
        <v>120</v>
      </c>
      <c r="H31" s="398"/>
      <c r="I31" s="397" t="s">
        <v>118</v>
      </c>
      <c r="J31" s="398"/>
      <c r="K31" s="397" t="s">
        <v>120</v>
      </c>
      <c r="L31" s="417"/>
    </row>
    <row r="32" spans="1:12" ht="13.5" thickBot="1">
      <c r="A32" s="405"/>
      <c r="B32" s="406"/>
      <c r="C32" s="406"/>
      <c r="D32" s="407"/>
      <c r="E32" s="52" t="s">
        <v>116</v>
      </c>
      <c r="F32" s="53" t="s">
        <v>119</v>
      </c>
      <c r="G32" s="53">
        <v>2003</v>
      </c>
      <c r="H32" s="53">
        <v>2004</v>
      </c>
      <c r="I32" s="53" t="s">
        <v>116</v>
      </c>
      <c r="J32" s="53" t="s">
        <v>119</v>
      </c>
      <c r="K32" s="53">
        <v>2003</v>
      </c>
      <c r="L32" s="57">
        <v>2004</v>
      </c>
    </row>
    <row r="33" spans="1:12" ht="13.5" thickBot="1">
      <c r="A33" s="408">
        <v>1</v>
      </c>
      <c r="B33" s="409"/>
      <c r="C33" s="409"/>
      <c r="D33" s="410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122</v>
      </c>
      <c r="B34" s="78"/>
      <c r="C34" s="78"/>
      <c r="D34" s="79" t="s">
        <v>125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123</v>
      </c>
      <c r="B35" s="6"/>
      <c r="C35" s="6"/>
      <c r="D35" s="64" t="s">
        <v>126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127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128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129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130</v>
      </c>
      <c r="D39" s="64" t="s">
        <v>141</v>
      </c>
      <c r="E39" s="72"/>
      <c r="F39" s="54"/>
      <c r="G39" s="54" t="s">
        <v>117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131</v>
      </c>
      <c r="D40" s="64" t="s">
        <v>142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132</v>
      </c>
      <c r="D41" s="64" t="s">
        <v>143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133</v>
      </c>
      <c r="D42" s="64" t="s">
        <v>144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134</v>
      </c>
      <c r="D43" s="64" t="s">
        <v>145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135</v>
      </c>
      <c r="D44" s="64" t="s">
        <v>146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136</v>
      </c>
      <c r="D45" s="64" t="s">
        <v>147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137</v>
      </c>
      <c r="D46" s="64" t="s">
        <v>148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138</v>
      </c>
      <c r="D47" s="64" t="s">
        <v>149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139</v>
      </c>
      <c r="D48" s="65" t="s">
        <v>150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151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152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400" t="s">
        <v>121</v>
      </c>
      <c r="B60" s="401"/>
      <c r="C60" s="401"/>
      <c r="D60" s="402"/>
      <c r="E60" s="411" t="s">
        <v>159</v>
      </c>
      <c r="F60" s="412"/>
      <c r="G60" s="412"/>
      <c r="H60" s="419"/>
      <c r="I60" s="420" t="s">
        <v>158</v>
      </c>
      <c r="J60" s="412"/>
      <c r="K60" s="412"/>
      <c r="L60" s="413"/>
    </row>
    <row r="61" spans="1:12" ht="12.75">
      <c r="A61" s="403"/>
      <c r="B61" s="399"/>
      <c r="C61" s="399"/>
      <c r="D61" s="404"/>
      <c r="E61" s="398" t="s">
        <v>118</v>
      </c>
      <c r="F61" s="399"/>
      <c r="G61" s="397" t="s">
        <v>120</v>
      </c>
      <c r="H61" s="398"/>
      <c r="I61" s="397" t="s">
        <v>118</v>
      </c>
      <c r="J61" s="398"/>
      <c r="K61" s="397" t="s">
        <v>120</v>
      </c>
      <c r="L61" s="417"/>
    </row>
    <row r="62" spans="1:12" ht="13.5" thickBot="1">
      <c r="A62" s="405"/>
      <c r="B62" s="406"/>
      <c r="C62" s="406"/>
      <c r="D62" s="407"/>
      <c r="E62" s="52" t="s">
        <v>116</v>
      </c>
      <c r="F62" s="53" t="s">
        <v>119</v>
      </c>
      <c r="G62" s="53">
        <v>2003</v>
      </c>
      <c r="H62" s="53">
        <v>2004</v>
      </c>
      <c r="I62" s="53" t="s">
        <v>116</v>
      </c>
      <c r="J62" s="53" t="s">
        <v>119</v>
      </c>
      <c r="K62" s="53">
        <v>2003</v>
      </c>
      <c r="L62" s="57">
        <v>2004</v>
      </c>
    </row>
    <row r="63" spans="1:12" ht="13.5" thickBot="1">
      <c r="A63" s="408">
        <v>1</v>
      </c>
      <c r="B63" s="409"/>
      <c r="C63" s="409"/>
      <c r="D63" s="410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122</v>
      </c>
      <c r="B64" s="78"/>
      <c r="C64" s="78"/>
      <c r="D64" s="79" t="s">
        <v>125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123</v>
      </c>
      <c r="B65" s="6"/>
      <c r="C65" s="6"/>
      <c r="D65" s="64" t="s">
        <v>126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127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128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129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130</v>
      </c>
      <c r="D69" s="64" t="s">
        <v>141</v>
      </c>
      <c r="E69" s="72"/>
      <c r="F69" s="54"/>
      <c r="G69" s="54" t="s">
        <v>117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131</v>
      </c>
      <c r="D70" s="64" t="s">
        <v>142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132</v>
      </c>
      <c r="D71" s="64" t="s">
        <v>143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133</v>
      </c>
      <c r="D72" s="64" t="s">
        <v>144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134</v>
      </c>
      <c r="D73" s="64" t="s">
        <v>145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135</v>
      </c>
      <c r="D74" s="64" t="s">
        <v>146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136</v>
      </c>
      <c r="D75" s="64" t="s">
        <v>147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137</v>
      </c>
      <c r="D76" s="64" t="s">
        <v>148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138</v>
      </c>
      <c r="D77" s="64" t="s">
        <v>149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139</v>
      </c>
      <c r="D78" s="65" t="s">
        <v>150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151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152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400" t="s">
        <v>121</v>
      </c>
      <c r="B91" s="401"/>
      <c r="C91" s="401"/>
      <c r="D91" s="402"/>
      <c r="E91" s="411" t="s">
        <v>160</v>
      </c>
      <c r="F91" s="412"/>
      <c r="G91" s="412"/>
      <c r="H91" s="412"/>
      <c r="I91" s="412"/>
      <c r="J91" s="412"/>
      <c r="K91" s="412"/>
      <c r="L91" s="413"/>
    </row>
    <row r="92" spans="1:12" ht="12.75">
      <c r="A92" s="403"/>
      <c r="B92" s="399"/>
      <c r="C92" s="399"/>
      <c r="D92" s="404"/>
      <c r="E92" s="414" t="s">
        <v>161</v>
      </c>
      <c r="F92" s="415"/>
      <c r="G92" s="415"/>
      <c r="H92" s="415"/>
      <c r="I92" s="415"/>
      <c r="J92" s="415"/>
      <c r="K92" s="415"/>
      <c r="L92" s="416"/>
    </row>
    <row r="93" spans="1:12" ht="13.5" thickBot="1">
      <c r="A93" s="405"/>
      <c r="B93" s="406"/>
      <c r="C93" s="406"/>
      <c r="D93" s="407"/>
      <c r="E93" s="52" t="s">
        <v>116</v>
      </c>
      <c r="F93" s="53" t="s">
        <v>119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08">
        <v>1</v>
      </c>
      <c r="B94" s="409"/>
      <c r="C94" s="409"/>
      <c r="D94" s="410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122</v>
      </c>
      <c r="B95" s="78"/>
      <c r="C95" s="78"/>
      <c r="D95" s="79" t="s">
        <v>125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123</v>
      </c>
      <c r="B96" s="6"/>
      <c r="C96" s="6"/>
      <c r="D96" s="64" t="s">
        <v>126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127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128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129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130</v>
      </c>
      <c r="D100" s="64" t="s">
        <v>141</v>
      </c>
      <c r="E100" s="72"/>
      <c r="F100" s="54"/>
      <c r="G100" s="54" t="s">
        <v>117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131</v>
      </c>
      <c r="D101" s="64" t="s">
        <v>142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132</v>
      </c>
      <c r="D102" s="64" t="s">
        <v>143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133</v>
      </c>
      <c r="D103" s="64" t="s">
        <v>144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134</v>
      </c>
      <c r="D104" s="64" t="s">
        <v>145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135</v>
      </c>
      <c r="D105" s="64" t="s">
        <v>146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136</v>
      </c>
      <c r="D106" s="64" t="s">
        <v>147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137</v>
      </c>
      <c r="D107" s="64" t="s">
        <v>148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138</v>
      </c>
      <c r="D108" s="64" t="s">
        <v>149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139</v>
      </c>
      <c r="D109" s="65" t="s">
        <v>150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151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152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I60:L60"/>
    <mergeCell ref="A33:D33"/>
    <mergeCell ref="I30:L30"/>
    <mergeCell ref="E30:H30"/>
    <mergeCell ref="E60:H60"/>
    <mergeCell ref="A7:L7"/>
    <mergeCell ref="A30:D32"/>
    <mergeCell ref="G10:L10"/>
    <mergeCell ref="A12:D12"/>
    <mergeCell ref="I31:J31"/>
    <mergeCell ref="K31:L31"/>
    <mergeCell ref="K61:L61"/>
    <mergeCell ref="G31:H31"/>
    <mergeCell ref="I61:J61"/>
    <mergeCell ref="J1:L1"/>
    <mergeCell ref="J3:L3"/>
    <mergeCell ref="J4:L4"/>
    <mergeCell ref="J2:L2"/>
    <mergeCell ref="A6:L6"/>
    <mergeCell ref="A9:D11"/>
    <mergeCell ref="E9:L9"/>
    <mergeCell ref="G61:H61"/>
    <mergeCell ref="E10:F10"/>
    <mergeCell ref="E31:F31"/>
    <mergeCell ref="A60:D62"/>
    <mergeCell ref="A94:D94"/>
    <mergeCell ref="E91:L91"/>
    <mergeCell ref="E92:L92"/>
    <mergeCell ref="A63:D63"/>
    <mergeCell ref="A91:D93"/>
    <mergeCell ref="E61:F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18" t="s">
        <v>203</v>
      </c>
      <c r="B2" s="418"/>
      <c r="C2" s="418"/>
      <c r="D2" s="418"/>
      <c r="E2" s="418"/>
      <c r="F2" s="418"/>
      <c r="G2" s="418"/>
      <c r="H2" s="418"/>
    </row>
    <row r="3" ht="13.5" thickBot="1"/>
    <row r="4" spans="1:8" ht="31.5" customHeight="1" thickBot="1">
      <c r="A4" s="127" t="s">
        <v>485</v>
      </c>
      <c r="B4" s="126" t="s">
        <v>114</v>
      </c>
      <c r="C4" s="17" t="s">
        <v>529</v>
      </c>
      <c r="D4" s="106" t="s">
        <v>204</v>
      </c>
      <c r="E4" s="125" t="s">
        <v>207</v>
      </c>
      <c r="F4" s="92" t="s">
        <v>205</v>
      </c>
      <c r="G4" s="129" t="s">
        <v>338</v>
      </c>
      <c r="H4" s="92" t="s">
        <v>206</v>
      </c>
    </row>
    <row r="5" spans="1:8" ht="12.75" customHeight="1" thickBot="1">
      <c r="A5" s="15" t="s">
        <v>310</v>
      </c>
      <c r="B5" s="16" t="s">
        <v>311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488</v>
      </c>
      <c r="B6" s="19"/>
      <c r="C6" s="12" t="s">
        <v>489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530</v>
      </c>
      <c r="C7" s="9" t="s">
        <v>531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532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533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296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534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532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297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532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298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378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491</v>
      </c>
      <c r="B23" s="19"/>
      <c r="C23" s="12" t="s">
        <v>492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181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211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532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533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532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379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209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377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300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208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261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340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341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343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342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344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345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339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493</v>
      </c>
      <c r="B47" s="19"/>
      <c r="C47" s="12" t="s">
        <v>494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532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313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532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346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214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213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339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532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215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372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373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216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314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210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315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495</v>
      </c>
      <c r="B74" s="19"/>
      <c r="C74" s="12" t="s">
        <v>496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532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217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330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352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532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218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301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302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303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497</v>
      </c>
      <c r="B89" s="19"/>
      <c r="C89" s="12" t="s">
        <v>498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527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532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533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532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490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533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219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220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259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221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490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238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222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223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224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329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225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226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331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227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228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229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380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230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231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232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262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263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490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533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236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304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305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306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316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499</v>
      </c>
      <c r="B135" s="19"/>
      <c r="C135" s="12" t="s">
        <v>500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490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237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501</v>
      </c>
      <c r="B141" s="19"/>
      <c r="C141" s="12" t="s">
        <v>502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532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239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532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350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240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264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317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318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532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503</v>
      </c>
      <c r="B162" s="99"/>
      <c r="C162" s="100" t="s">
        <v>295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265</v>
      </c>
      <c r="C163" s="116" t="s">
        <v>266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490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533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233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234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235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490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533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319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353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320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504</v>
      </c>
      <c r="B178" s="19"/>
      <c r="C178" s="34" t="s">
        <v>505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533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490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347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506</v>
      </c>
      <c r="B184" s="19"/>
      <c r="C184" s="34" t="s">
        <v>507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532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532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532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251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532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533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532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332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532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533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532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532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533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532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532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533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532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532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532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533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532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490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533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532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533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532</v>
      </c>
      <c r="D239" s="26"/>
      <c r="E239" s="103"/>
      <c r="F239" s="26"/>
      <c r="G239" s="132" t="s">
        <v>117</v>
      </c>
      <c r="H239" s="26"/>
    </row>
    <row r="240" spans="1:8" ht="12.75">
      <c r="A240" s="20"/>
      <c r="B240" s="22"/>
      <c r="C240" s="32" t="s">
        <v>533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532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241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242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260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226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229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230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201</v>
      </c>
      <c r="B249" s="99"/>
      <c r="C249" s="100" t="s">
        <v>202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243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490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533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244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490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533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490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245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490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533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267</v>
      </c>
      <c r="C264" s="35" t="s">
        <v>524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490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533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246</v>
      </c>
      <c r="C268" s="33" t="s">
        <v>525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490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533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490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247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490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533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248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490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533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249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250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354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508</v>
      </c>
      <c r="B285" s="19"/>
      <c r="C285" s="34" t="s">
        <v>509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532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533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532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490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533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510</v>
      </c>
      <c r="B296" s="19"/>
      <c r="C296" s="34" t="s">
        <v>511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268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269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270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533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273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272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271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533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274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275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276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277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533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375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526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532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374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252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253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254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278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533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532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255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307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308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376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533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532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490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533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256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322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323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279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280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532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532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257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348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281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355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324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349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533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258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283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284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286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285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287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288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282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351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312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490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325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326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327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289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290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291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328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292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293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294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1" t="s">
        <v>94</v>
      </c>
      <c r="B393" s="422"/>
      <c r="C393" s="422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18" t="s">
        <v>436</v>
      </c>
      <c r="B2" s="418"/>
      <c r="C2" s="418"/>
      <c r="D2" s="418"/>
    </row>
    <row r="3" ht="13.5" thickBot="1"/>
    <row r="4" spans="1:4" ht="45" customHeight="1" thickBot="1">
      <c r="A4" s="127" t="s">
        <v>485</v>
      </c>
      <c r="B4" s="126" t="s">
        <v>114</v>
      </c>
      <c r="C4" s="17" t="s">
        <v>529</v>
      </c>
      <c r="D4" s="92" t="s">
        <v>473</v>
      </c>
    </row>
    <row r="5" spans="1:4" ht="12.75" customHeight="1" thickBot="1">
      <c r="A5" s="15" t="s">
        <v>310</v>
      </c>
      <c r="B5" s="16" t="s">
        <v>311</v>
      </c>
      <c r="C5" s="17">
        <v>3</v>
      </c>
      <c r="D5" s="111">
        <v>6</v>
      </c>
    </row>
    <row r="6" spans="1:4" ht="18" customHeight="1" thickBot="1">
      <c r="A6" s="18" t="s">
        <v>488</v>
      </c>
      <c r="B6" s="19"/>
      <c r="C6" s="12" t="s">
        <v>489</v>
      </c>
      <c r="D6" s="24">
        <f>D7+D25+D33+D15</f>
        <v>0</v>
      </c>
    </row>
    <row r="7" spans="1:4" ht="12.75" customHeight="1">
      <c r="A7" s="20"/>
      <c r="B7" s="21" t="s">
        <v>530</v>
      </c>
      <c r="C7" s="9" t="s">
        <v>531</v>
      </c>
      <c r="D7" s="25">
        <f>D9</f>
        <v>0</v>
      </c>
    </row>
    <row r="8" spans="1:4" ht="12.75" customHeight="1">
      <c r="A8" s="20"/>
      <c r="B8" s="22"/>
      <c r="C8" s="10" t="s">
        <v>532</v>
      </c>
      <c r="D8" s="26"/>
    </row>
    <row r="9" spans="1:4" ht="12.75" customHeight="1">
      <c r="A9" s="20"/>
      <c r="B9" s="22"/>
      <c r="C9" s="11" t="s">
        <v>533</v>
      </c>
      <c r="D9" s="26"/>
    </row>
    <row r="10" spans="1:4" ht="12.75" customHeight="1">
      <c r="A10" s="20"/>
      <c r="B10" s="22"/>
      <c r="C10" s="11" t="s">
        <v>512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385</v>
      </c>
      <c r="C15" s="11" t="s">
        <v>386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387</v>
      </c>
      <c r="D17" s="26"/>
    </row>
    <row r="18" spans="1:4" ht="12.75" customHeight="1">
      <c r="A18" s="20"/>
      <c r="B18" s="22"/>
      <c r="C18" s="11" t="s">
        <v>441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278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534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532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297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532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299</v>
      </c>
      <c r="D36" s="26"/>
    </row>
    <row r="37" spans="1:4" ht="12.75" customHeight="1">
      <c r="A37" s="20"/>
      <c r="B37" s="22"/>
      <c r="C37" s="11" t="s">
        <v>388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491</v>
      </c>
      <c r="B42" s="19"/>
      <c r="C42" s="12" t="s">
        <v>492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181</v>
      </c>
      <c r="D43" s="25">
        <f>+D44+D48</f>
        <v>0</v>
      </c>
    </row>
    <row r="44" spans="1:4" ht="12.75" customHeight="1">
      <c r="A44" s="20"/>
      <c r="B44" s="22"/>
      <c r="C44" s="10" t="s">
        <v>212</v>
      </c>
      <c r="D44" s="26"/>
    </row>
    <row r="45" spans="1:4" ht="12.75" customHeight="1">
      <c r="A45" s="20"/>
      <c r="B45" s="22"/>
      <c r="C45" s="10" t="s">
        <v>532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468</v>
      </c>
      <c r="D47" s="26"/>
    </row>
    <row r="48" spans="1:4" ht="12.75" customHeight="1">
      <c r="A48" s="20"/>
      <c r="B48" s="22"/>
      <c r="C48" s="10" t="s">
        <v>513</v>
      </c>
      <c r="D48" s="26">
        <f>D50</f>
        <v>0</v>
      </c>
    </row>
    <row r="49" spans="1:4" ht="12.75" customHeight="1">
      <c r="A49" s="20"/>
      <c r="B49" s="22"/>
      <c r="C49" s="10" t="s">
        <v>532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532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395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439</v>
      </c>
      <c r="D64" s="26"/>
    </row>
    <row r="65" spans="1:4" ht="12.75" customHeight="1">
      <c r="A65" s="20"/>
      <c r="B65" s="22"/>
      <c r="C65" s="10" t="s">
        <v>416</v>
      </c>
      <c r="D65" s="26"/>
    </row>
    <row r="66" spans="1:4" ht="12.75" customHeight="1">
      <c r="A66" s="20"/>
      <c r="B66" s="22"/>
      <c r="C66" s="10" t="s">
        <v>443</v>
      </c>
      <c r="D66" s="26"/>
    </row>
    <row r="67" spans="1:4" ht="12.75" customHeight="1">
      <c r="A67" s="20"/>
      <c r="B67" s="22"/>
      <c r="C67" s="10" t="s">
        <v>469</v>
      </c>
      <c r="D67" s="26"/>
    </row>
    <row r="68" spans="1:4" ht="12.75" customHeight="1">
      <c r="A68" s="20"/>
      <c r="B68" s="22"/>
      <c r="C68" s="10" t="s">
        <v>208</v>
      </c>
      <c r="D68" s="26"/>
    </row>
    <row r="69" spans="1:4" ht="12.75" customHeight="1">
      <c r="A69" s="20"/>
      <c r="B69" s="22"/>
      <c r="C69" s="10" t="s">
        <v>520</v>
      </c>
      <c r="D69" s="26"/>
    </row>
    <row r="70" spans="1:4" ht="12.75" customHeight="1">
      <c r="A70" s="20"/>
      <c r="B70" s="22"/>
      <c r="C70" s="10" t="s">
        <v>514</v>
      </c>
      <c r="D70" s="26"/>
    </row>
    <row r="71" spans="1:4" ht="12.75" customHeight="1">
      <c r="A71" s="20"/>
      <c r="B71" s="22"/>
      <c r="C71" s="10" t="s">
        <v>515</v>
      </c>
      <c r="D71" s="26"/>
    </row>
    <row r="72" spans="1:4" ht="12.75" customHeight="1">
      <c r="A72" s="20"/>
      <c r="B72" s="22"/>
      <c r="C72" s="10" t="s">
        <v>519</v>
      </c>
      <c r="D72" s="26"/>
    </row>
    <row r="73" spans="1:4" ht="12.75" customHeight="1">
      <c r="A73" s="20"/>
      <c r="B73" s="22"/>
      <c r="C73" s="10" t="s">
        <v>516</v>
      </c>
      <c r="D73" s="26"/>
    </row>
    <row r="74" spans="1:4" ht="12.75" customHeight="1">
      <c r="A74" s="20"/>
      <c r="B74" s="22"/>
      <c r="C74" s="10" t="s">
        <v>517</v>
      </c>
      <c r="D74" s="26"/>
    </row>
    <row r="75" spans="1:4" ht="12.75" customHeight="1">
      <c r="A75" s="20"/>
      <c r="B75" s="22"/>
      <c r="C75" s="10" t="s">
        <v>518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493</v>
      </c>
      <c r="B80" s="19"/>
      <c r="C80" s="12" t="s">
        <v>494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532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313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532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396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397</v>
      </c>
      <c r="D97" s="26"/>
    </row>
    <row r="98" spans="1:4" ht="25.5" customHeight="1">
      <c r="A98" s="20"/>
      <c r="B98" s="22"/>
      <c r="C98" s="10" t="s">
        <v>213</v>
      </c>
      <c r="D98" s="26"/>
    </row>
    <row r="99" spans="1:4" ht="12.75" customHeight="1">
      <c r="A99" s="20"/>
      <c r="B99" s="22"/>
      <c r="C99" s="10" t="s">
        <v>339</v>
      </c>
      <c r="D99" s="26"/>
    </row>
    <row r="100" spans="1:4" ht="12.75" customHeight="1">
      <c r="A100" s="20"/>
      <c r="B100" s="22"/>
      <c r="C100" s="10" t="s">
        <v>398</v>
      </c>
      <c r="D100" s="26"/>
    </row>
    <row r="101" spans="1:4" ht="25.5" customHeight="1">
      <c r="A101" s="20"/>
      <c r="B101" s="22"/>
      <c r="C101" s="10" t="s">
        <v>399</v>
      </c>
      <c r="D101" s="26"/>
    </row>
    <row r="102" spans="1:4" ht="12.75" customHeight="1">
      <c r="A102" s="20"/>
      <c r="B102" s="22"/>
      <c r="C102" s="10" t="s">
        <v>470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532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400</v>
      </c>
      <c r="D110" s="26"/>
    </row>
    <row r="111" spans="1:4" ht="25.5" customHeight="1">
      <c r="A111" s="20"/>
      <c r="B111" s="22"/>
      <c r="C111" s="10" t="s">
        <v>401</v>
      </c>
      <c r="D111" s="26"/>
    </row>
    <row r="112" spans="1:4" ht="12.75" customHeight="1">
      <c r="A112" s="20"/>
      <c r="B112" s="22"/>
      <c r="C112" s="10" t="s">
        <v>402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314</v>
      </c>
      <c r="D117" s="26"/>
    </row>
    <row r="118" spans="1:4" ht="25.5" customHeight="1">
      <c r="A118" s="20"/>
      <c r="B118" s="22"/>
      <c r="C118" s="11" t="s">
        <v>210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495</v>
      </c>
      <c r="B123" s="19"/>
      <c r="C123" s="12" t="s">
        <v>496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532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352</v>
      </c>
      <c r="D131" s="26">
        <f>D133</f>
        <v>0</v>
      </c>
    </row>
    <row r="132" spans="1:4" ht="12.75" customHeight="1">
      <c r="A132" s="20"/>
      <c r="B132" s="22"/>
      <c r="C132" s="10" t="s">
        <v>532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497</v>
      </c>
      <c r="B138" s="19"/>
      <c r="C138" s="12" t="s">
        <v>498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527</v>
      </c>
      <c r="D139" s="25">
        <f>D141</f>
        <v>0</v>
      </c>
    </row>
    <row r="140" spans="1:4" ht="12.75" customHeight="1">
      <c r="A140" s="20"/>
      <c r="B140" s="22"/>
      <c r="C140" s="10" t="s">
        <v>532</v>
      </c>
      <c r="D140" s="26"/>
    </row>
    <row r="141" spans="1:4" ht="12.75" customHeight="1">
      <c r="A141" s="20"/>
      <c r="B141" s="22"/>
      <c r="C141" s="10" t="s">
        <v>533</v>
      </c>
      <c r="D141" s="26"/>
    </row>
    <row r="142" spans="1:4" ht="12.75" customHeight="1">
      <c r="A142" s="20"/>
      <c r="B142" s="22"/>
      <c r="C142" s="10" t="s">
        <v>532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490</v>
      </c>
      <c r="D149" s="26"/>
    </row>
    <row r="150" spans="1:4" ht="12.75" customHeight="1">
      <c r="A150" s="20"/>
      <c r="B150" s="22"/>
      <c r="C150" s="10" t="s">
        <v>533</v>
      </c>
      <c r="D150" s="26">
        <f>SUM(D151:D155)</f>
        <v>0</v>
      </c>
    </row>
    <row r="151" spans="1:4" ht="12.75" customHeight="1">
      <c r="A151" s="20"/>
      <c r="B151" s="22"/>
      <c r="C151" s="10" t="s">
        <v>219</v>
      </c>
      <c r="D151" s="26"/>
    </row>
    <row r="152" spans="1:4" ht="12.75" customHeight="1">
      <c r="A152" s="20"/>
      <c r="B152" s="22"/>
      <c r="C152" s="10" t="s">
        <v>444</v>
      </c>
      <c r="D152" s="26"/>
    </row>
    <row r="153" spans="1:4" ht="12.75" customHeight="1">
      <c r="A153" s="20"/>
      <c r="B153" s="22"/>
      <c r="C153" s="10" t="s">
        <v>445</v>
      </c>
      <c r="D153" s="26"/>
    </row>
    <row r="154" spans="1:4" ht="12.75" customHeight="1">
      <c r="A154" s="20"/>
      <c r="B154" s="22"/>
      <c r="C154" s="10" t="s">
        <v>221</v>
      </c>
      <c r="D154" s="26"/>
    </row>
    <row r="155" spans="1:4" ht="12.75" customHeight="1">
      <c r="A155" s="20"/>
      <c r="B155" s="22"/>
      <c r="C155" s="10" t="s">
        <v>446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490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238</v>
      </c>
      <c r="D163" s="26"/>
    </row>
    <row r="164" spans="1:4" ht="12.75" customHeight="1">
      <c r="A164" s="20"/>
      <c r="B164" s="22"/>
      <c r="C164" s="10" t="s">
        <v>389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222</v>
      </c>
      <c r="D169" s="26"/>
    </row>
    <row r="170" spans="1:4" ht="12.75" customHeight="1">
      <c r="A170" s="20"/>
      <c r="B170" s="22"/>
      <c r="C170" s="10" t="s">
        <v>223</v>
      </c>
      <c r="D170" s="26"/>
    </row>
    <row r="171" spans="1:4" ht="12.75" customHeight="1">
      <c r="A171" s="20"/>
      <c r="B171" s="22"/>
      <c r="C171" s="10" t="s">
        <v>447</v>
      </c>
      <c r="D171" s="26"/>
    </row>
    <row r="172" spans="1:4" ht="12.75" customHeight="1">
      <c r="A172" s="20"/>
      <c r="B172" s="22"/>
      <c r="C172" s="10" t="s">
        <v>224</v>
      </c>
      <c r="D172" s="26"/>
    </row>
    <row r="173" spans="1:4" ht="12.75" customHeight="1">
      <c r="A173" s="20"/>
      <c r="B173" s="22"/>
      <c r="C173" s="10" t="s">
        <v>329</v>
      </c>
      <c r="D173" s="26"/>
    </row>
    <row r="174" spans="1:4" ht="12.75" customHeight="1">
      <c r="A174" s="20"/>
      <c r="B174" s="22"/>
      <c r="C174" s="10" t="s">
        <v>225</v>
      </c>
      <c r="D174" s="26"/>
    </row>
    <row r="175" spans="1:4" ht="12.75" customHeight="1">
      <c r="A175" s="20"/>
      <c r="B175" s="22"/>
      <c r="C175" s="10" t="s">
        <v>226</v>
      </c>
      <c r="D175" s="26"/>
    </row>
    <row r="176" spans="1:4" ht="12.75" customHeight="1">
      <c r="A176" s="20"/>
      <c r="B176" s="22"/>
      <c r="C176" s="10" t="s">
        <v>227</v>
      </c>
      <c r="D176" s="26"/>
    </row>
    <row r="177" spans="1:4" ht="12.75" customHeight="1">
      <c r="A177" s="20"/>
      <c r="B177" s="22"/>
      <c r="C177" s="10" t="s">
        <v>403</v>
      </c>
      <c r="D177" s="26"/>
    </row>
    <row r="178" spans="1:4" ht="12.75" customHeight="1">
      <c r="A178" s="20"/>
      <c r="B178" s="22"/>
      <c r="C178" s="10" t="s">
        <v>229</v>
      </c>
      <c r="D178" s="26"/>
    </row>
    <row r="179" spans="1:4" ht="12.75" customHeight="1">
      <c r="A179" s="20"/>
      <c r="B179" s="22"/>
      <c r="C179" s="10" t="s">
        <v>230</v>
      </c>
      <c r="D179" s="26"/>
    </row>
    <row r="180" spans="1:4" ht="12.75" customHeight="1">
      <c r="A180" s="20"/>
      <c r="B180" s="22"/>
      <c r="C180" s="10" t="s">
        <v>448</v>
      </c>
      <c r="D180" s="26"/>
    </row>
    <row r="181" spans="1:4" ht="12.75" customHeight="1">
      <c r="A181" s="20"/>
      <c r="B181" s="22"/>
      <c r="C181" s="10" t="s">
        <v>231</v>
      </c>
      <c r="D181" s="26"/>
    </row>
    <row r="182" spans="1:4" ht="12.75" customHeight="1">
      <c r="A182" s="20"/>
      <c r="B182" s="22"/>
      <c r="C182" s="10" t="s">
        <v>449</v>
      </c>
      <c r="D182" s="26"/>
    </row>
    <row r="183" spans="1:4" ht="12.75" customHeight="1">
      <c r="A183" s="20"/>
      <c r="B183" s="22"/>
      <c r="C183" s="10" t="s">
        <v>232</v>
      </c>
      <c r="D183" s="26"/>
    </row>
    <row r="184" spans="1:4" ht="12.75" customHeight="1">
      <c r="A184" s="20"/>
      <c r="B184" s="22"/>
      <c r="C184" s="10" t="s">
        <v>450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451</v>
      </c>
      <c r="C189" s="10" t="s">
        <v>452</v>
      </c>
      <c r="D189" s="26">
        <f>D191</f>
        <v>0</v>
      </c>
    </row>
    <row r="190" spans="1:4" ht="12.75" customHeight="1">
      <c r="A190" s="20"/>
      <c r="B190" s="22"/>
      <c r="C190" s="10" t="s">
        <v>490</v>
      </c>
      <c r="D190" s="26"/>
    </row>
    <row r="191" spans="1:4" ht="12.75" customHeight="1">
      <c r="A191" s="20"/>
      <c r="B191" s="22"/>
      <c r="C191" s="10" t="s">
        <v>533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490</v>
      </c>
      <c r="D197" s="26"/>
    </row>
    <row r="198" spans="1:4" ht="12.75" customHeight="1">
      <c r="A198" s="20"/>
      <c r="B198" s="22"/>
      <c r="C198" s="10" t="s">
        <v>533</v>
      </c>
      <c r="D198" s="26">
        <f>D199</f>
        <v>0</v>
      </c>
    </row>
    <row r="199" spans="1:4" ht="12.75" customHeight="1">
      <c r="A199" s="20"/>
      <c r="B199" s="22"/>
      <c r="C199" s="10" t="s">
        <v>236</v>
      </c>
      <c r="D199" s="26"/>
    </row>
    <row r="200" spans="1:4" ht="12.75" customHeight="1">
      <c r="A200" s="20"/>
      <c r="B200" s="22"/>
      <c r="C200" s="10" t="s">
        <v>453</v>
      </c>
      <c r="D200" s="26"/>
    </row>
    <row r="201" spans="1:4" ht="12.75" customHeight="1">
      <c r="A201" s="20"/>
      <c r="B201" s="22"/>
      <c r="C201" s="10" t="s">
        <v>306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499</v>
      </c>
      <c r="B206" s="19"/>
      <c r="C206" s="12" t="s">
        <v>500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490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404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501</v>
      </c>
      <c r="B215" s="19"/>
      <c r="C215" s="12" t="s">
        <v>502</v>
      </c>
      <c r="D215" s="24">
        <f>D216+D223+D232</f>
        <v>0</v>
      </c>
    </row>
    <row r="216" spans="1:4" ht="12.75" customHeight="1">
      <c r="A216" s="123"/>
      <c r="B216" s="114" t="s">
        <v>381</v>
      </c>
      <c r="C216" s="59" t="s">
        <v>382</v>
      </c>
      <c r="D216" s="25">
        <f>+D218</f>
        <v>0</v>
      </c>
    </row>
    <row r="217" spans="1:4" ht="12.75" customHeight="1">
      <c r="A217" s="119"/>
      <c r="B217" s="20"/>
      <c r="C217" s="60" t="s">
        <v>532</v>
      </c>
      <c r="D217" s="26"/>
    </row>
    <row r="218" spans="1:4" ht="12.75" customHeight="1">
      <c r="A218" s="119"/>
      <c r="B218" s="20"/>
      <c r="C218" s="60" t="s">
        <v>533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532</v>
      </c>
      <c r="D224" s="26"/>
    </row>
    <row r="225" spans="1:4" ht="12.75" customHeight="1">
      <c r="A225" s="119"/>
      <c r="B225" s="20"/>
      <c r="C225" s="60" t="s">
        <v>533</v>
      </c>
      <c r="D225" s="26"/>
    </row>
    <row r="226" spans="1:4" ht="27" customHeight="1">
      <c r="A226" s="119"/>
      <c r="B226" s="20"/>
      <c r="C226" s="59" t="s">
        <v>240</v>
      </c>
      <c r="D226" s="26"/>
    </row>
    <row r="227" spans="1:4" ht="12.75" customHeight="1">
      <c r="A227" s="119"/>
      <c r="B227" s="20"/>
      <c r="C227" s="59" t="s">
        <v>405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317</v>
      </c>
      <c r="D234" s="26"/>
    </row>
    <row r="235" spans="1:4" ht="12.75" customHeight="1">
      <c r="A235" s="119"/>
      <c r="B235" s="20"/>
      <c r="C235" s="124" t="s">
        <v>521</v>
      </c>
      <c r="D235" s="27"/>
    </row>
    <row r="236" spans="1:4" ht="12.75" customHeight="1">
      <c r="A236" s="119"/>
      <c r="B236" s="20"/>
      <c r="C236" s="124" t="s">
        <v>490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503</v>
      </c>
      <c r="B242" s="19"/>
      <c r="C242" s="34" t="s">
        <v>295</v>
      </c>
      <c r="D242" s="24">
        <f>D243</f>
        <v>0</v>
      </c>
    </row>
    <row r="243" spans="1:4" ht="12.75" customHeight="1">
      <c r="A243" s="20"/>
      <c r="B243" s="115" t="s">
        <v>265</v>
      </c>
      <c r="C243" s="116" t="s">
        <v>266</v>
      </c>
      <c r="D243" s="25">
        <f>D245</f>
        <v>0</v>
      </c>
    </row>
    <row r="244" spans="1:4" ht="12.75" customHeight="1">
      <c r="A244" s="20"/>
      <c r="B244" s="22"/>
      <c r="C244" s="10" t="s">
        <v>490</v>
      </c>
      <c r="D244" s="26"/>
    </row>
    <row r="245" spans="1:4" ht="12.75" customHeight="1">
      <c r="A245" s="20"/>
      <c r="B245" s="22"/>
      <c r="C245" s="10" t="s">
        <v>533</v>
      </c>
      <c r="D245" s="26">
        <f>SUM(D246:D248)</f>
        <v>0</v>
      </c>
    </row>
    <row r="246" spans="1:4" ht="12.75" customHeight="1">
      <c r="A246" s="20"/>
      <c r="B246" s="22"/>
      <c r="C246" s="10" t="s">
        <v>233</v>
      </c>
      <c r="D246" s="26"/>
    </row>
    <row r="247" spans="1:4" ht="12.75" customHeight="1">
      <c r="A247" s="20"/>
      <c r="B247" s="22"/>
      <c r="C247" s="10" t="s">
        <v>234</v>
      </c>
      <c r="D247" s="26"/>
    </row>
    <row r="248" spans="1:4" ht="12.75" customHeight="1">
      <c r="A248" s="20"/>
      <c r="B248" s="22"/>
      <c r="C248" s="10" t="s">
        <v>235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490</v>
      </c>
      <c r="D255" s="29"/>
    </row>
    <row r="256" spans="1:4" ht="12.75" customHeight="1">
      <c r="A256" s="20"/>
      <c r="B256" s="22"/>
      <c r="C256" s="32" t="s">
        <v>533</v>
      </c>
      <c r="D256" s="26">
        <f>SUM(D257:D257)</f>
        <v>0</v>
      </c>
    </row>
    <row r="257" spans="1:4" ht="12.75" customHeight="1">
      <c r="A257" s="20"/>
      <c r="B257" s="22"/>
      <c r="C257" s="33" t="s">
        <v>320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504</v>
      </c>
      <c r="B262" s="19"/>
      <c r="C262" s="34" t="s">
        <v>505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533</v>
      </c>
      <c r="D264" s="26"/>
    </row>
    <row r="265" spans="1:4" ht="12.75" customHeight="1">
      <c r="A265" s="20"/>
      <c r="B265" s="22"/>
      <c r="C265" s="33" t="s">
        <v>490</v>
      </c>
      <c r="D265" s="26"/>
    </row>
    <row r="266" spans="1:4" ht="12.75" customHeight="1">
      <c r="A266" s="20"/>
      <c r="B266" s="22"/>
      <c r="C266" s="33" t="s">
        <v>356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506</v>
      </c>
      <c r="B271" s="19"/>
      <c r="C271" s="34" t="s">
        <v>507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532</v>
      </c>
      <c r="D273" s="26"/>
    </row>
    <row r="274" spans="1:4" ht="12.75" customHeight="1">
      <c r="A274" s="20"/>
      <c r="B274" s="22"/>
      <c r="C274" s="32" t="s">
        <v>533</v>
      </c>
      <c r="D274" s="26"/>
    </row>
    <row r="275" spans="1:4" ht="12.75" customHeight="1">
      <c r="A275" s="20"/>
      <c r="B275" s="22"/>
      <c r="C275" s="32" t="s">
        <v>532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454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532</v>
      </c>
      <c r="D283" s="26"/>
    </row>
    <row r="284" spans="1:4" ht="12.75" customHeight="1">
      <c r="A284" s="20"/>
      <c r="B284" s="22"/>
      <c r="C284" s="32" t="s">
        <v>533</v>
      </c>
      <c r="D284" s="26"/>
    </row>
    <row r="285" spans="1:4" ht="12.75" customHeight="1">
      <c r="A285" s="20"/>
      <c r="B285" s="22"/>
      <c r="C285" s="32" t="s">
        <v>532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454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332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532</v>
      </c>
      <c r="D293" s="26"/>
    </row>
    <row r="294" spans="1:4" ht="12.75" customHeight="1">
      <c r="A294" s="20"/>
      <c r="B294" s="22"/>
      <c r="C294" s="32" t="s">
        <v>533</v>
      </c>
      <c r="D294" s="26"/>
    </row>
    <row r="295" spans="1:4" ht="12.75" customHeight="1">
      <c r="A295" s="20"/>
      <c r="B295" s="22"/>
      <c r="C295" s="32" t="s">
        <v>532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454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532</v>
      </c>
      <c r="D303" s="26"/>
    </row>
    <row r="304" spans="1:4" ht="12.75" customHeight="1">
      <c r="A304" s="20"/>
      <c r="B304" s="22"/>
      <c r="C304" s="32" t="s">
        <v>533</v>
      </c>
      <c r="D304" s="26"/>
    </row>
    <row r="305" spans="1:4" ht="12.75" customHeight="1">
      <c r="A305" s="20"/>
      <c r="B305" s="22"/>
      <c r="C305" s="32" t="s">
        <v>532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454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532</v>
      </c>
      <c r="D313" s="26"/>
    </row>
    <row r="314" spans="1:4" ht="12.75" customHeight="1">
      <c r="A314" s="20"/>
      <c r="B314" s="22"/>
      <c r="C314" s="32" t="s">
        <v>533</v>
      </c>
      <c r="D314" s="26"/>
    </row>
    <row r="315" spans="1:4" ht="12.75" customHeight="1">
      <c r="A315" s="20"/>
      <c r="B315" s="22"/>
      <c r="C315" s="32" t="s">
        <v>532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454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532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532</v>
      </c>
      <c r="D330" s="26"/>
    </row>
    <row r="331" spans="1:4" ht="12.75" customHeight="1">
      <c r="A331" s="20"/>
      <c r="B331" s="22"/>
      <c r="C331" s="32" t="s">
        <v>533</v>
      </c>
      <c r="D331" s="26"/>
    </row>
    <row r="332" spans="1:4" ht="12.75" customHeight="1">
      <c r="A332" s="20"/>
      <c r="B332" s="22"/>
      <c r="C332" s="32" t="s">
        <v>532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454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490</v>
      </c>
      <c r="D340" s="26"/>
    </row>
    <row r="341" spans="1:4" ht="12.75" customHeight="1">
      <c r="A341" s="20"/>
      <c r="B341" s="22"/>
      <c r="C341" s="32" t="s">
        <v>533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532</v>
      </c>
      <c r="D347" s="26"/>
    </row>
    <row r="348" spans="1:4" ht="12.75" customHeight="1">
      <c r="A348" s="20"/>
      <c r="B348" s="22"/>
      <c r="C348" s="32" t="s">
        <v>533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455</v>
      </c>
      <c r="C354" s="322" t="s">
        <v>456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490</v>
      </c>
      <c r="D355" s="309"/>
    </row>
    <row r="356" spans="1:4" s="246" customFormat="1" ht="12.75" customHeight="1">
      <c r="A356" s="310"/>
      <c r="B356" s="251"/>
      <c r="C356" s="321" t="s">
        <v>533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532</v>
      </c>
      <c r="D362" s="26"/>
    </row>
    <row r="363" spans="1:4" ht="12.75" customHeight="1">
      <c r="A363" s="119"/>
      <c r="B363" s="20"/>
      <c r="C363" s="121" t="s">
        <v>533</v>
      </c>
      <c r="D363" s="26"/>
    </row>
    <row r="364" spans="1:4" ht="12.75" customHeight="1">
      <c r="A364" s="119"/>
      <c r="B364" s="20"/>
      <c r="C364" s="121" t="s">
        <v>532</v>
      </c>
      <c r="D364" s="26"/>
    </row>
    <row r="365" spans="1:4" ht="12.75" customHeight="1">
      <c r="A365" s="119"/>
      <c r="B365" s="20"/>
      <c r="C365" s="121" t="s">
        <v>241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198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490</v>
      </c>
      <c r="D371" s="26"/>
    </row>
    <row r="372" spans="1:4" ht="12.75" customHeight="1">
      <c r="A372" s="119"/>
      <c r="B372" s="20"/>
      <c r="C372" s="124" t="s">
        <v>533</v>
      </c>
      <c r="D372" s="26"/>
    </row>
    <row r="373" spans="1:4" ht="12.75" customHeight="1">
      <c r="A373" s="119"/>
      <c r="B373" s="20"/>
      <c r="C373" s="124" t="s">
        <v>490</v>
      </c>
      <c r="D373" s="26"/>
    </row>
    <row r="374" spans="1:4" ht="12.75" customHeight="1">
      <c r="A374" s="119"/>
      <c r="B374" s="20"/>
      <c r="C374" s="124" t="s">
        <v>197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201</v>
      </c>
      <c r="B379" s="255"/>
      <c r="C379" s="100" t="s">
        <v>202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390</v>
      </c>
      <c r="C380" s="256" t="s">
        <v>391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490</v>
      </c>
      <c r="D381" s="249"/>
    </row>
    <row r="382" spans="1:4" s="246" customFormat="1" ht="12.75" customHeight="1">
      <c r="A382" s="245"/>
      <c r="B382" s="247"/>
      <c r="C382" s="256" t="s">
        <v>533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383</v>
      </c>
      <c r="C387" s="311" t="s">
        <v>384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490</v>
      </c>
      <c r="D388" s="249"/>
    </row>
    <row r="389" spans="1:4" s="246" customFormat="1" ht="12.75" customHeight="1">
      <c r="A389" s="245"/>
      <c r="B389" s="247"/>
      <c r="C389" s="256" t="s">
        <v>533</v>
      </c>
      <c r="D389" s="249"/>
    </row>
    <row r="390" spans="1:4" s="246" customFormat="1" ht="12.75" customHeight="1">
      <c r="A390" s="245"/>
      <c r="B390" s="247"/>
      <c r="C390" s="256" t="s">
        <v>490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243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490</v>
      </c>
      <c r="D397" s="29"/>
    </row>
    <row r="398" spans="1:4" ht="14.25" customHeight="1">
      <c r="A398" s="119"/>
      <c r="B398" s="20"/>
      <c r="C398" s="253" t="s">
        <v>533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244</v>
      </c>
      <c r="C403" s="317" t="s">
        <v>457</v>
      </c>
      <c r="D403" s="318">
        <f>D405</f>
        <v>0</v>
      </c>
    </row>
    <row r="404" spans="1:4" ht="12.75" customHeight="1">
      <c r="A404" s="119"/>
      <c r="B404" s="20"/>
      <c r="C404" s="253" t="s">
        <v>490</v>
      </c>
      <c r="D404" s="26"/>
    </row>
    <row r="405" spans="1:4" ht="12.75" customHeight="1">
      <c r="A405" s="119"/>
      <c r="B405" s="20"/>
      <c r="C405" s="253" t="s">
        <v>533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245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490</v>
      </c>
      <c r="D411" s="26"/>
    </row>
    <row r="412" spans="1:4" ht="12.75" customHeight="1">
      <c r="A412" s="119"/>
      <c r="B412" s="20"/>
      <c r="C412" s="253" t="s">
        <v>533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246</v>
      </c>
      <c r="C417" s="253" t="s">
        <v>525</v>
      </c>
      <c r="D417" s="27">
        <f>D419</f>
        <v>0</v>
      </c>
    </row>
    <row r="418" spans="1:4" ht="12.75" customHeight="1">
      <c r="A418" s="119"/>
      <c r="B418" s="20"/>
      <c r="C418" s="253" t="s">
        <v>490</v>
      </c>
      <c r="D418" s="26"/>
    </row>
    <row r="419" spans="1:4" ht="12.75" customHeight="1">
      <c r="A419" s="119"/>
      <c r="B419" s="20"/>
      <c r="C419" s="253" t="s">
        <v>533</v>
      </c>
      <c r="D419" s="26"/>
    </row>
    <row r="420" spans="1:4" ht="12.75" customHeight="1">
      <c r="A420" s="119"/>
      <c r="B420" s="20"/>
      <c r="C420" s="253" t="s">
        <v>490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247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490</v>
      </c>
      <c r="D427" s="26"/>
    </row>
    <row r="428" spans="1:4" ht="12.75" customHeight="1">
      <c r="A428" s="119"/>
      <c r="B428" s="20"/>
      <c r="C428" s="253" t="s">
        <v>533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458</v>
      </c>
      <c r="C433" s="253" t="s">
        <v>442</v>
      </c>
      <c r="D433" s="26"/>
    </row>
    <row r="434" spans="1:4" ht="12.75" customHeight="1">
      <c r="A434" s="119"/>
      <c r="B434" s="20"/>
      <c r="C434" s="253" t="s">
        <v>490</v>
      </c>
      <c r="D434" s="26"/>
    </row>
    <row r="435" spans="1:4" ht="12.75" customHeight="1">
      <c r="A435" s="119"/>
      <c r="B435" s="20"/>
      <c r="C435" s="253" t="s">
        <v>533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248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490</v>
      </c>
      <c r="D441" s="26"/>
    </row>
    <row r="442" spans="1:4" ht="12.75" customHeight="1">
      <c r="A442" s="119"/>
      <c r="B442" s="20"/>
      <c r="C442" s="253" t="s">
        <v>533</v>
      </c>
      <c r="D442" s="27"/>
    </row>
    <row r="443" spans="1:4" ht="25.5" customHeight="1">
      <c r="A443" s="119"/>
      <c r="B443" s="20"/>
      <c r="C443" s="253" t="s">
        <v>406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508</v>
      </c>
      <c r="B448" s="19"/>
      <c r="C448" s="34" t="s">
        <v>509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532</v>
      </c>
      <c r="D450" s="29"/>
    </row>
    <row r="451" spans="1:4" ht="12.75" customHeight="1">
      <c r="A451" s="20"/>
      <c r="B451" s="22"/>
      <c r="C451" s="32" t="s">
        <v>533</v>
      </c>
      <c r="D451" s="26"/>
    </row>
    <row r="452" spans="1:4" ht="12.75" customHeight="1">
      <c r="A452" s="20"/>
      <c r="B452" s="22"/>
      <c r="C452" s="32" t="s">
        <v>532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454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510</v>
      </c>
      <c r="B459" s="19"/>
      <c r="C459" s="34" t="s">
        <v>511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392</v>
      </c>
      <c r="D462" s="26"/>
    </row>
    <row r="463" spans="1:4" ht="25.5" customHeight="1">
      <c r="A463" s="20"/>
      <c r="B463" s="22"/>
      <c r="C463" s="32" t="s">
        <v>393</v>
      </c>
      <c r="D463" s="26"/>
    </row>
    <row r="464" spans="1:4" ht="12.75" customHeight="1">
      <c r="A464" s="20"/>
      <c r="B464" s="22"/>
      <c r="C464" s="32" t="s">
        <v>407</v>
      </c>
      <c r="D464" s="26"/>
    </row>
    <row r="465" spans="1:4" ht="12.75" customHeight="1">
      <c r="A465" s="20"/>
      <c r="B465" s="22"/>
      <c r="C465" s="32" t="s">
        <v>408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269</v>
      </c>
      <c r="D470" s="26"/>
    </row>
    <row r="471" spans="1:4" ht="12.75" customHeight="1">
      <c r="A471" s="20"/>
      <c r="B471" s="22"/>
      <c r="C471" s="32" t="s">
        <v>270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533</v>
      </c>
      <c r="D477" s="26">
        <f>SUM(D478:D481)</f>
        <v>0</v>
      </c>
    </row>
    <row r="478" spans="1:4" ht="12.75" customHeight="1">
      <c r="A478" s="20"/>
      <c r="B478" s="22"/>
      <c r="C478" s="32" t="s">
        <v>273</v>
      </c>
      <c r="D478" s="26"/>
    </row>
    <row r="479" spans="1:4" ht="12.75" customHeight="1">
      <c r="A479" s="20"/>
      <c r="B479" s="22"/>
      <c r="C479" s="32" t="s">
        <v>272</v>
      </c>
      <c r="D479" s="26"/>
    </row>
    <row r="480" spans="1:4" ht="12.75" customHeight="1">
      <c r="A480" s="20"/>
      <c r="B480" s="22"/>
      <c r="C480" s="32" t="s">
        <v>459</v>
      </c>
      <c r="D480" s="26"/>
    </row>
    <row r="481" spans="1:4" ht="12.75">
      <c r="A481" s="20"/>
      <c r="B481" s="22"/>
      <c r="C481" s="32" t="s">
        <v>271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533</v>
      </c>
      <c r="D487" s="26">
        <f>SUM(D488:D492)</f>
        <v>0</v>
      </c>
    </row>
    <row r="488" spans="1:4" ht="12.75" customHeight="1">
      <c r="A488" s="20"/>
      <c r="B488" s="22"/>
      <c r="C488" s="32" t="s">
        <v>274</v>
      </c>
      <c r="D488" s="26"/>
    </row>
    <row r="489" spans="1:4" ht="12.75" customHeight="1">
      <c r="A489" s="20"/>
      <c r="B489" s="22"/>
      <c r="C489" s="32" t="s">
        <v>409</v>
      </c>
      <c r="D489" s="26"/>
    </row>
    <row r="490" spans="1:4" ht="12.75" customHeight="1">
      <c r="A490" s="20"/>
      <c r="B490" s="22"/>
      <c r="C490" s="32" t="s">
        <v>276</v>
      </c>
      <c r="D490" s="26"/>
    </row>
    <row r="491" spans="1:4" ht="12.75" customHeight="1">
      <c r="A491" s="20"/>
      <c r="B491" s="22"/>
      <c r="C491" s="32" t="s">
        <v>410</v>
      </c>
      <c r="D491" s="26"/>
    </row>
    <row r="492" spans="1:4" ht="12.75" customHeight="1">
      <c r="A492" s="20"/>
      <c r="B492" s="22"/>
      <c r="C492" s="32" t="s">
        <v>460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461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462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526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532</v>
      </c>
      <c r="D508" s="26"/>
    </row>
    <row r="509" spans="1:4" ht="12.75" customHeight="1">
      <c r="A509" s="20"/>
      <c r="B509" s="22"/>
      <c r="C509" s="32" t="s">
        <v>471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252</v>
      </c>
      <c r="D514" s="26"/>
    </row>
    <row r="515" spans="1:4" ht="12.75" customHeight="1">
      <c r="A515" s="20"/>
      <c r="B515" s="22"/>
      <c r="C515" s="33" t="s">
        <v>253</v>
      </c>
      <c r="D515" s="26"/>
    </row>
    <row r="516" spans="1:4" ht="12.75" customHeight="1">
      <c r="A516" s="20"/>
      <c r="B516" s="22"/>
      <c r="C516" s="33" t="s">
        <v>254</v>
      </c>
      <c r="D516" s="26"/>
    </row>
    <row r="517" spans="1:4" ht="12.75" customHeight="1">
      <c r="A517" s="20"/>
      <c r="B517" s="22"/>
      <c r="C517" s="33" t="s">
        <v>411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321</v>
      </c>
      <c r="C522" s="33" t="s">
        <v>394</v>
      </c>
      <c r="D522" s="27">
        <f>D523</f>
        <v>0</v>
      </c>
    </row>
    <row r="523" spans="1:4" ht="12.75" customHeight="1">
      <c r="A523" s="20"/>
      <c r="B523" s="22"/>
      <c r="C523" s="33" t="s">
        <v>533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533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533</v>
      </c>
      <c r="D534" s="26"/>
    </row>
    <row r="535" spans="1:4" ht="12.75" customHeight="1">
      <c r="A535" s="20"/>
      <c r="B535" s="22"/>
      <c r="C535" s="32" t="s">
        <v>532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490</v>
      </c>
      <c r="D540" s="26"/>
    </row>
    <row r="541" spans="1:4" ht="12.75" customHeight="1">
      <c r="A541" s="20"/>
      <c r="B541" s="22"/>
      <c r="C541" s="32" t="s">
        <v>533</v>
      </c>
      <c r="D541" s="26"/>
    </row>
    <row r="542" spans="1:4" ht="12.75" customHeight="1">
      <c r="A542" s="20"/>
      <c r="B542" s="22"/>
      <c r="C542" s="33" t="s">
        <v>279</v>
      </c>
      <c r="D542" s="26"/>
    </row>
    <row r="543" spans="1:4" ht="12.75" customHeight="1">
      <c r="A543" s="20"/>
      <c r="B543" s="22"/>
      <c r="C543" s="33" t="s">
        <v>280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532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532</v>
      </c>
      <c r="D552" s="26"/>
    </row>
    <row r="553" spans="1:4" ht="12.75" customHeight="1">
      <c r="A553" s="119"/>
      <c r="B553" s="20"/>
      <c r="C553" s="121" t="s">
        <v>257</v>
      </c>
      <c r="D553" s="26"/>
    </row>
    <row r="554" spans="1:4" ht="12.75" customHeight="1">
      <c r="A554" s="119"/>
      <c r="B554" s="20"/>
      <c r="C554" s="121" t="s">
        <v>348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349</v>
      </c>
      <c r="D559" s="26"/>
    </row>
    <row r="560" spans="1:4" ht="12.75" customHeight="1">
      <c r="A560" s="119"/>
      <c r="B560" s="20"/>
      <c r="C560" s="121" t="s">
        <v>412</v>
      </c>
      <c r="D560" s="26"/>
    </row>
    <row r="561" spans="1:4" ht="12.75" customHeight="1">
      <c r="A561" s="119"/>
      <c r="B561" s="20"/>
      <c r="C561" s="121" t="s">
        <v>413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533</v>
      </c>
      <c r="D567" s="26">
        <f>D568+D572</f>
        <v>0</v>
      </c>
    </row>
    <row r="568" spans="1:4" ht="24.75" customHeight="1">
      <c r="A568" s="119"/>
      <c r="B568" s="20"/>
      <c r="C568" s="121" t="s">
        <v>258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282</v>
      </c>
      <c r="D572" s="26">
        <f>SUM(D573:D585)</f>
        <v>0</v>
      </c>
    </row>
    <row r="573" spans="1:4" ht="12.75" customHeight="1">
      <c r="A573" s="119"/>
      <c r="B573" s="20"/>
      <c r="C573" s="121" t="s">
        <v>351</v>
      </c>
      <c r="D573" s="26"/>
    </row>
    <row r="574" spans="1:4" ht="12.75" customHeight="1">
      <c r="A574" s="119"/>
      <c r="B574" s="20"/>
      <c r="C574" s="121" t="s">
        <v>312</v>
      </c>
      <c r="D574" s="26"/>
    </row>
    <row r="575" spans="1:4" ht="12.75" customHeight="1">
      <c r="A575" s="119"/>
      <c r="B575" s="20"/>
      <c r="C575" s="121" t="s">
        <v>289</v>
      </c>
      <c r="D575" s="26"/>
    </row>
    <row r="576" spans="1:4" ht="12.75" customHeight="1">
      <c r="A576" s="119"/>
      <c r="B576" s="20"/>
      <c r="C576" s="121" t="s">
        <v>290</v>
      </c>
      <c r="D576" s="26"/>
    </row>
    <row r="577" spans="1:4" ht="12.75">
      <c r="A577" s="119"/>
      <c r="B577" s="20"/>
      <c r="C577" s="121" t="s">
        <v>291</v>
      </c>
      <c r="D577" s="26"/>
    </row>
    <row r="578" spans="1:4" ht="12.75" customHeight="1">
      <c r="A578" s="119"/>
      <c r="B578" s="20"/>
      <c r="C578" s="121" t="s">
        <v>328</v>
      </c>
      <c r="D578" s="26"/>
    </row>
    <row r="579" spans="1:4" ht="12.75">
      <c r="A579" s="119"/>
      <c r="B579" s="20"/>
      <c r="C579" s="121" t="s">
        <v>292</v>
      </c>
      <c r="D579" s="26"/>
    </row>
    <row r="580" spans="1:4" ht="12.75">
      <c r="A580" s="119"/>
      <c r="B580" s="20"/>
      <c r="C580" s="121" t="s">
        <v>294</v>
      </c>
      <c r="D580" s="26"/>
    </row>
    <row r="581" spans="1:4" ht="12.75">
      <c r="A581" s="119"/>
      <c r="B581" s="20"/>
      <c r="C581" s="319" t="s">
        <v>522</v>
      </c>
      <c r="D581" s="29"/>
    </row>
    <row r="582" spans="1:4" ht="12.75">
      <c r="A582" s="119"/>
      <c r="B582" s="20"/>
      <c r="C582" s="319" t="s">
        <v>472</v>
      </c>
      <c r="D582" s="29"/>
    </row>
    <row r="583" spans="1:4" ht="25.5" customHeight="1">
      <c r="A583" s="119"/>
      <c r="B583" s="20"/>
      <c r="C583" s="319" t="s">
        <v>414</v>
      </c>
      <c r="D583" s="29"/>
    </row>
    <row r="584" spans="1:4" ht="12.75">
      <c r="A584" s="119"/>
      <c r="B584" s="20"/>
      <c r="C584" s="319" t="s">
        <v>464</v>
      </c>
      <c r="D584" s="29"/>
    </row>
    <row r="585" spans="1:4" ht="12" customHeight="1">
      <c r="A585" s="119"/>
      <c r="B585" s="20"/>
      <c r="C585" s="319" t="s">
        <v>415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1" t="s">
        <v>94</v>
      </c>
      <c r="B590" s="422"/>
      <c r="C590" s="422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5">
      <selection activeCell="I21" sqref="I21"/>
    </sheetView>
  </sheetViews>
  <sheetFormatPr defaultColWidth="9.140625" defaultRowHeight="12.75"/>
  <cols>
    <col min="1" max="1" width="5.00390625" style="1" customWidth="1"/>
    <col min="2" max="2" width="50.8515625" style="0" customWidth="1"/>
    <col min="3" max="3" width="25.7109375" style="13" customWidth="1"/>
    <col min="4" max="9" width="9.140625" style="13" customWidth="1"/>
  </cols>
  <sheetData>
    <row r="1" spans="2:5" ht="12.75">
      <c r="B1" s="332" t="s">
        <v>535</v>
      </c>
      <c r="C1" s="332" t="s">
        <v>544</v>
      </c>
      <c r="D1" s="94"/>
      <c r="E1" s="94"/>
    </row>
    <row r="2" spans="2:5" ht="12.75">
      <c r="B2" s="94" t="s">
        <v>542</v>
      </c>
      <c r="C2" s="94" t="s">
        <v>545</v>
      </c>
      <c r="D2" s="94"/>
      <c r="E2" s="94"/>
    </row>
    <row r="3" spans="2:5" ht="12.75">
      <c r="B3" t="s">
        <v>124</v>
      </c>
      <c r="C3" t="s">
        <v>124</v>
      </c>
      <c r="D3"/>
      <c r="E3"/>
    </row>
    <row r="4" spans="2:5" ht="12.75">
      <c r="B4" s="94" t="s">
        <v>371</v>
      </c>
      <c r="C4" s="94" t="s">
        <v>371</v>
      </c>
      <c r="D4" s="94"/>
      <c r="E4" s="94"/>
    </row>
    <row r="5" spans="2:5" ht="12.75">
      <c r="B5" s="94" t="s">
        <v>541</v>
      </c>
      <c r="C5" s="389" t="s">
        <v>546</v>
      </c>
      <c r="D5" s="389"/>
      <c r="E5" s="389"/>
    </row>
    <row r="7" spans="1:3" ht="15.75">
      <c r="A7" s="418" t="s">
        <v>140</v>
      </c>
      <c r="B7" s="418"/>
      <c r="C7" s="418"/>
    </row>
    <row r="8" spans="1:3" ht="15.75">
      <c r="A8" s="418" t="s">
        <v>539</v>
      </c>
      <c r="B8" s="418"/>
      <c r="C8" s="418"/>
    </row>
    <row r="9" ht="13.5" thickBot="1"/>
    <row r="10" spans="1:9" s="36" customFormat="1" ht="30" customHeight="1" thickBot="1">
      <c r="A10" s="425" t="s">
        <v>484</v>
      </c>
      <c r="B10" s="427" t="s">
        <v>95</v>
      </c>
      <c r="C10" s="325" t="s">
        <v>417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97</v>
      </c>
      <c r="C12" s="326">
        <v>1777000</v>
      </c>
      <c r="H12"/>
      <c r="I12"/>
    </row>
    <row r="13" spans="1:9" ht="12.75">
      <c r="A13" s="39">
        <v>2</v>
      </c>
      <c r="B13" s="5" t="s">
        <v>543</v>
      </c>
      <c r="C13" s="326">
        <v>1000</v>
      </c>
      <c r="H13"/>
      <c r="I13"/>
    </row>
    <row r="14" spans="1:9" ht="25.5">
      <c r="A14" s="39">
        <v>3</v>
      </c>
      <c r="B14" s="9" t="s">
        <v>547</v>
      </c>
      <c r="C14" s="326">
        <v>2000</v>
      </c>
      <c r="H14"/>
      <c r="I14"/>
    </row>
    <row r="15" spans="1:9" ht="12.75">
      <c r="A15" s="39">
        <v>4</v>
      </c>
      <c r="B15" s="5" t="s">
        <v>538</v>
      </c>
      <c r="C15" s="326">
        <v>755000</v>
      </c>
      <c r="H15"/>
      <c r="I15"/>
    </row>
    <row r="16" spans="1:9" ht="12.75">
      <c r="A16" s="39">
        <v>5</v>
      </c>
      <c r="B16" s="5" t="s">
        <v>536</v>
      </c>
      <c r="C16" s="326">
        <v>1000</v>
      </c>
      <c r="H16"/>
      <c r="I16"/>
    </row>
    <row r="17" spans="1:9" ht="12.75">
      <c r="A17" s="39">
        <v>6</v>
      </c>
      <c r="B17" s="5" t="s">
        <v>549</v>
      </c>
      <c r="C17" s="326">
        <v>2000</v>
      </c>
      <c r="H17"/>
      <c r="I17"/>
    </row>
    <row r="18" spans="1:9" ht="12.75">
      <c r="A18" s="39">
        <v>7</v>
      </c>
      <c r="B18" s="5" t="s">
        <v>550</v>
      </c>
      <c r="C18" s="326">
        <v>2000</v>
      </c>
      <c r="H18"/>
      <c r="I18"/>
    </row>
    <row r="19" spans="1:9" ht="12.75">
      <c r="A19" s="39">
        <v>8</v>
      </c>
      <c r="B19" s="5" t="s">
        <v>537</v>
      </c>
      <c r="C19" s="326">
        <v>30000</v>
      </c>
      <c r="H19"/>
      <c r="I19"/>
    </row>
    <row r="20" spans="1:9" ht="12.75">
      <c r="A20" s="40">
        <v>9</v>
      </c>
      <c r="B20" s="4" t="s">
        <v>98</v>
      </c>
      <c r="C20" s="327">
        <v>40000</v>
      </c>
      <c r="H20"/>
      <c r="I20"/>
    </row>
    <row r="21" spans="1:9" ht="12.75">
      <c r="A21" s="40">
        <v>10</v>
      </c>
      <c r="B21" s="4" t="s">
        <v>99</v>
      </c>
      <c r="C21" s="327">
        <v>1087000</v>
      </c>
      <c r="H21"/>
      <c r="I21"/>
    </row>
    <row r="22" spans="1:9" ht="12.75">
      <c r="A22" s="40">
        <v>11</v>
      </c>
      <c r="B22" s="4" t="s">
        <v>100</v>
      </c>
      <c r="C22" s="327">
        <v>83000</v>
      </c>
      <c r="H22"/>
      <c r="I22"/>
    </row>
    <row r="23" spans="1:8" s="36" customFormat="1" ht="21" customHeight="1">
      <c r="A23" s="14">
        <v>12</v>
      </c>
      <c r="B23" s="42" t="s">
        <v>552</v>
      </c>
      <c r="C23" s="328">
        <f>SUM(C12:C22)</f>
        <v>3780000</v>
      </c>
      <c r="D23" s="182"/>
      <c r="E23" s="182"/>
      <c r="F23" s="182"/>
      <c r="G23" s="182"/>
      <c r="H23" s="43"/>
    </row>
    <row r="24" spans="1:9" ht="12.75">
      <c r="A24" s="40">
        <v>13</v>
      </c>
      <c r="B24" s="4" t="s">
        <v>102</v>
      </c>
      <c r="C24" s="327">
        <v>860000</v>
      </c>
      <c r="H24"/>
      <c r="I24"/>
    </row>
    <row r="25" spans="1:9" ht="12.75">
      <c r="A25" s="40">
        <v>14</v>
      </c>
      <c r="B25" s="4" t="s">
        <v>101</v>
      </c>
      <c r="C25" s="327">
        <v>220000</v>
      </c>
      <c r="H25"/>
      <c r="I25"/>
    </row>
    <row r="26" spans="1:7" s="2" customFormat="1" ht="21" customHeight="1">
      <c r="A26" s="323">
        <v>15</v>
      </c>
      <c r="B26" s="324" t="s">
        <v>551</v>
      </c>
      <c r="C26" s="329">
        <f>C23+C24+C25</f>
        <v>4860000</v>
      </c>
      <c r="D26" s="183"/>
      <c r="E26" s="183"/>
      <c r="F26" s="183"/>
      <c r="G26" s="183"/>
    </row>
    <row r="27" spans="1:9" ht="12.75">
      <c r="A27" s="40">
        <v>16</v>
      </c>
      <c r="B27" s="4" t="s">
        <v>103</v>
      </c>
      <c r="C27" s="327">
        <v>1323000</v>
      </c>
      <c r="H27"/>
      <c r="I27"/>
    </row>
    <row r="28" spans="1:9" ht="12.75">
      <c r="A28" s="40">
        <v>17</v>
      </c>
      <c r="B28" s="4" t="s">
        <v>104</v>
      </c>
      <c r="C28" s="327">
        <v>263000</v>
      </c>
      <c r="H28"/>
      <c r="I28"/>
    </row>
    <row r="29" spans="1:9" ht="12.75">
      <c r="A29" s="40">
        <v>18</v>
      </c>
      <c r="B29" s="4" t="s">
        <v>105</v>
      </c>
      <c r="C29" s="327">
        <v>2893000</v>
      </c>
      <c r="H29"/>
      <c r="I29"/>
    </row>
    <row r="30" spans="1:9" ht="12.75">
      <c r="A30" s="40">
        <v>19</v>
      </c>
      <c r="B30" s="4" t="s">
        <v>106</v>
      </c>
      <c r="C30" s="327">
        <v>93000</v>
      </c>
      <c r="H30"/>
      <c r="I30"/>
    </row>
    <row r="31" spans="1:9" ht="12.75">
      <c r="A31" s="40">
        <v>20</v>
      </c>
      <c r="B31" s="4" t="s">
        <v>107</v>
      </c>
      <c r="C31" s="327"/>
      <c r="H31"/>
      <c r="I31"/>
    </row>
    <row r="32" spans="1:7" s="2" customFormat="1" ht="21" customHeight="1">
      <c r="A32" s="14">
        <v>21</v>
      </c>
      <c r="B32" s="37" t="s">
        <v>548</v>
      </c>
      <c r="C32" s="328">
        <f>SUM(C27:C31)</f>
        <v>4572000</v>
      </c>
      <c r="D32" s="183"/>
      <c r="E32" s="183"/>
      <c r="F32" s="183"/>
      <c r="G32" s="183"/>
    </row>
    <row r="33" spans="1:9" ht="12.75">
      <c r="A33" s="40">
        <v>22</v>
      </c>
      <c r="B33" s="4" t="s">
        <v>108</v>
      </c>
      <c r="C33" s="327">
        <v>60000</v>
      </c>
      <c r="H33"/>
      <c r="I33"/>
    </row>
    <row r="34" spans="1:9" ht="12.75">
      <c r="A34" s="40">
        <v>23</v>
      </c>
      <c r="B34" s="4" t="s">
        <v>109</v>
      </c>
      <c r="C34" s="327">
        <v>0</v>
      </c>
      <c r="H34"/>
      <c r="I34"/>
    </row>
    <row r="35" spans="1:9" ht="25.5">
      <c r="A35" s="41">
        <v>24</v>
      </c>
      <c r="B35" s="11" t="s">
        <v>540</v>
      </c>
      <c r="C35" s="330">
        <v>8000</v>
      </c>
      <c r="H35"/>
      <c r="I35"/>
    </row>
    <row r="36" spans="1:9" ht="13.5" thickBot="1">
      <c r="A36" s="41">
        <v>25</v>
      </c>
      <c r="B36" s="38" t="s">
        <v>110</v>
      </c>
      <c r="C36" s="330">
        <v>220000</v>
      </c>
      <c r="H36"/>
      <c r="I36"/>
    </row>
    <row r="37" spans="1:7" s="2" customFormat="1" ht="21" customHeight="1" thickBot="1">
      <c r="A37" s="423" t="s">
        <v>111</v>
      </c>
      <c r="B37" s="424"/>
      <c r="C37" s="331">
        <f>C32+C35+C36+C33</f>
        <v>4860000</v>
      </c>
      <c r="D37" s="183"/>
      <c r="E37" s="183"/>
      <c r="F37" s="183"/>
      <c r="G37" s="183"/>
    </row>
  </sheetData>
  <sheetProtection/>
  <mergeCells count="6">
    <mergeCell ref="C5:E5"/>
    <mergeCell ref="A37:B37"/>
    <mergeCell ref="A7:C7"/>
    <mergeCell ref="A8:C8"/>
    <mergeCell ref="A10:A11"/>
    <mergeCell ref="B10:B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1" t="s">
        <v>309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39" t="s">
        <v>484</v>
      </c>
      <c r="B4" s="441" t="s">
        <v>194</v>
      </c>
      <c r="C4" s="434" t="s">
        <v>195</v>
      </c>
      <c r="D4" s="432" t="s">
        <v>368</v>
      </c>
      <c r="E4" s="434" t="s">
        <v>362</v>
      </c>
      <c r="F4" s="429" t="s">
        <v>363</v>
      </c>
      <c r="G4" s="429"/>
      <c r="H4" s="429"/>
      <c r="I4" s="429"/>
      <c r="J4" s="429"/>
      <c r="K4" s="430"/>
    </row>
    <row r="5" spans="1:11" ht="33.75" customHeight="1" thickBot="1">
      <c r="A5" s="440"/>
      <c r="B5" s="442"/>
      <c r="C5" s="443"/>
      <c r="D5" s="433"/>
      <c r="E5" s="435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182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47">
        <v>2</v>
      </c>
      <c r="B7" s="444" t="s">
        <v>183</v>
      </c>
      <c r="C7" s="192" t="s">
        <v>199</v>
      </c>
      <c r="D7" s="225">
        <v>132376</v>
      </c>
      <c r="E7" s="226" t="s">
        <v>359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48"/>
      <c r="B8" s="445"/>
      <c r="C8" s="193" t="s">
        <v>200</v>
      </c>
      <c r="D8" s="229">
        <v>200000</v>
      </c>
      <c r="E8" s="226" t="s">
        <v>360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48"/>
      <c r="B9" s="445"/>
      <c r="C9" s="232" t="s">
        <v>358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48"/>
      <c r="B10" s="445"/>
      <c r="C10" s="193" t="s">
        <v>369</v>
      </c>
      <c r="D10" s="229">
        <v>1120000</v>
      </c>
      <c r="E10" s="226" t="s">
        <v>361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49"/>
      <c r="B11" s="446"/>
      <c r="C11" s="232" t="s">
        <v>358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184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185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186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187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188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189</v>
      </c>
      <c r="C17" s="193"/>
      <c r="D17" s="202"/>
      <c r="E17" s="214" t="s">
        <v>196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190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191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192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37" t="s">
        <v>193</v>
      </c>
      <c r="B21" s="438"/>
      <c r="C21" s="438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36"/>
      <c r="C23" s="436"/>
      <c r="D23" s="436"/>
      <c r="E23" s="436"/>
      <c r="F23" s="436"/>
      <c r="G23" s="436"/>
      <c r="H23" s="436"/>
      <c r="I23" s="436"/>
      <c r="J23" s="436"/>
      <c r="K23" s="436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1" t="s">
        <v>364</v>
      </c>
      <c r="B1" s="431"/>
      <c r="C1" s="431"/>
      <c r="D1" s="431"/>
      <c r="E1" s="431"/>
      <c r="F1" s="431"/>
      <c r="G1" s="431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365</v>
      </c>
      <c r="B4" s="452" t="s">
        <v>366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367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36"/>
      <c r="B8" s="436"/>
      <c r="C8" s="436"/>
      <c r="D8" s="436"/>
      <c r="E8" s="436"/>
      <c r="F8" s="436"/>
      <c r="G8" s="43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2016-11-10T07:50:37Z</cp:lastPrinted>
  <dcterms:created xsi:type="dcterms:W3CDTF">2003-08-13T08:34:56Z</dcterms:created>
  <dcterms:modified xsi:type="dcterms:W3CDTF">2017-06-20T11:12:10Z</dcterms:modified>
  <cp:category/>
  <cp:version/>
  <cp:contentType/>
  <cp:contentStatus/>
</cp:coreProperties>
</file>